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ipeline" sheetId="1" r:id="rId4"/>
    <sheet state="visible" name="Dashboard" sheetId="2" r:id="rId5"/>
  </sheets>
  <definedNames/>
  <calcPr/>
  <extLst>
    <ext uri="GoogleSheetsCustomDataVersion2">
      <go:sheetsCustomData xmlns:go="http://customooxmlschemas.google.com/" r:id="rId6" roundtripDataChecksum="C8bkSb4mq481zbHKTyPNmYI7Pe0eEyVF5x6ws7ZO9Bc="/>
    </ext>
  </extLst>
</workbook>
</file>

<file path=xl/sharedStrings.xml><?xml version="1.0" encoding="utf-8"?>
<sst xmlns="http://schemas.openxmlformats.org/spreadsheetml/2006/main" count="200" uniqueCount="66">
  <si>
    <t>Funder Pipeline</t>
  </si>
  <si>
    <t>Stage 1: Warm introduction/Initial Contact</t>
  </si>
  <si>
    <t>Italics indicates that this is an approx grant size</t>
  </si>
  <si>
    <t>Name</t>
  </si>
  <si>
    <t>Assignee</t>
  </si>
  <si>
    <t>Warn intro</t>
  </si>
  <si>
    <t>Internal champion</t>
  </si>
  <si>
    <t>Decision maker</t>
  </si>
  <si>
    <t>Status</t>
  </si>
  <si>
    <t>Type</t>
  </si>
  <si>
    <t>Date started</t>
  </si>
  <si>
    <t>Last Contacted</t>
  </si>
  <si>
    <t>Next Contact</t>
  </si>
  <si>
    <t>Grant size</t>
  </si>
  <si>
    <t>Close Probability</t>
  </si>
  <si>
    <t>Forecast value</t>
  </si>
  <si>
    <t>Priority</t>
  </si>
  <si>
    <t>Location</t>
  </si>
  <si>
    <t>ABCs (Access, Belief, Capacity)</t>
  </si>
  <si>
    <t>Collaboration document</t>
  </si>
  <si>
    <t>Intro email sent</t>
  </si>
  <si>
    <t>Foundation</t>
  </si>
  <si>
    <t/>
  </si>
  <si>
    <t>Stage 2: Proposal/Interview</t>
  </si>
  <si>
    <t>Internal champion/contact</t>
  </si>
  <si>
    <t>ABCs</t>
  </si>
  <si>
    <t>Texas</t>
  </si>
  <si>
    <t>Multilateral aid</t>
  </si>
  <si>
    <t>Stage 3: Due Diligence</t>
  </si>
  <si>
    <t>Working on Stage 2 application</t>
  </si>
  <si>
    <t>Fellowship</t>
  </si>
  <si>
    <t>Won!</t>
  </si>
  <si>
    <t>WON</t>
  </si>
  <si>
    <t>Pro bono services</t>
  </si>
  <si>
    <t>Relevant in the future</t>
  </si>
  <si>
    <t>Grant</t>
  </si>
  <si>
    <t>Working on proposal</t>
  </si>
  <si>
    <t>Waiting for the right opportunity</t>
  </si>
  <si>
    <t>Platform</t>
  </si>
  <si>
    <t>Lost/No response</t>
  </si>
  <si>
    <t>LOST</t>
  </si>
  <si>
    <t>Accelerator</t>
  </si>
  <si>
    <t>No response</t>
  </si>
  <si>
    <t>Not qualified</t>
  </si>
  <si>
    <t>CSR</t>
  </si>
  <si>
    <t>Due Diligence</t>
  </si>
  <si>
    <t>Scoping</t>
  </si>
  <si>
    <t>New deals added</t>
  </si>
  <si>
    <t>Pipeline value</t>
  </si>
  <si>
    <t>Average close probablity</t>
  </si>
  <si>
    <t>Forecasted value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</si>
  <si>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</si>
  <si>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</si>
  <si>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</si>
  <si>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</si>
  <si>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</si>
  <si>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</si>
  <si>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</si>
  <si>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</si>
  <si>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</si>
  <si>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</si>
  <si>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</si>
  <si>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</si>
  <si>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Applications in stage 1</t>
  </si>
  <si>
    <t>Applications in stage 2</t>
  </si>
  <si>
    <t>Applications in stage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</si>
</sst>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-&quot;mmmyy"/>
    <numFmt numFmtId="165" formatCode="&quot;$&quot;#,##0"/>
    <numFmt numFmtId="166" formatCode="d\-mmmyy"/>
    <numFmt numFmtId="167" formatCode="dmmmyy"/>
    <numFmt numFmtId="168" formatCode="&quot;$&quot;#,##0.00"/>
  </numFmts>
  <fonts count="20">
    <font>
      <sz val="11.0"/>
      <color rgb="FF000000"/>
      <name val="Calibri"/>
      <scheme val="minor"/>
    </font>
    <font>
      <b/>
      <sz val="15.0"/>
      <color theme="1"/>
      <name val="Arial"/>
    </font>
    <font>
      <sz val="11.0"/>
      <color theme="1"/>
      <name val="Calibri"/>
    </font>
    <font>
      <sz val="14.0"/>
      <color theme="1"/>
      <name val="Calibri"/>
    </font>
    <font>
      <b/>
      <sz val="14.0"/>
      <color rgb="FFE2445C"/>
      <name val="Arial"/>
    </font>
    <font>
      <i/>
      <sz val="11.0"/>
      <color theme="1"/>
      <name val="Calibri"/>
    </font>
    <font>
      <b/>
      <sz val="11.0"/>
      <color rgb="FF000000"/>
      <name val="Arial"/>
    </font>
    <font>
      <sz val="11.0"/>
      <color theme="1"/>
      <name val="Arial"/>
    </font>
    <font>
      <sz val="11.0"/>
      <color rgb="FFFFFFFF"/>
      <name val="Arial"/>
    </font>
    <font>
      <i/>
      <sz val="11.0"/>
      <color theme="1"/>
      <name val="Arial"/>
    </font>
    <font>
      <b/>
      <sz val="14.0"/>
      <color rgb="FFFFCB00"/>
      <name val="Arial"/>
    </font>
    <font>
      <u/>
      <sz val="11.0"/>
      <color rgb="FF0000FF"/>
      <name val="Arial"/>
    </font>
    <font>
      <b/>
      <sz val="14.0"/>
      <color rgb="FF00C875"/>
      <name val="Arial"/>
    </font>
    <font>
      <sz val="11.0"/>
      <color rgb="FF222222"/>
      <name val="Roboto"/>
    </font>
    <font>
      <b/>
      <sz val="14.0"/>
      <color rgb="FF037F4C"/>
      <name val="Arial"/>
    </font>
    <font>
      <b/>
      <sz val="14.0"/>
      <color rgb="FFFDAB3D"/>
      <name val="Arial"/>
    </font>
    <font>
      <b/>
      <sz val="14.0"/>
      <color rgb="FF333333"/>
      <name val="Arial"/>
    </font>
    <font>
      <b/>
      <sz val="14.0"/>
      <color rgb="FF579BFC"/>
      <name val="Arial"/>
    </font>
    <font>
      <b/>
      <sz val="11.0"/>
      <color theme="1"/>
      <name val="Calibri"/>
    </font>
    <font>
      <sz val="11.0"/>
      <color rgb="FF000000"/>
      <name val="Arial"/>
    </font>
  </fonts>
  <fills count="1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DAB3D"/>
        <bgColor rgb="FFFDAB3D"/>
      </patternFill>
    </fill>
    <fill>
      <patternFill patternType="solid">
        <fgColor rgb="FF579BFC"/>
        <bgColor rgb="FF579BFC"/>
      </patternFill>
    </fill>
    <fill>
      <patternFill patternType="solid">
        <fgColor theme="6"/>
        <bgColor theme="6"/>
      </patternFill>
    </fill>
    <fill>
      <patternFill patternType="solid">
        <fgColor rgb="FFFF642E"/>
        <bgColor rgb="FFFF642E"/>
      </patternFill>
    </fill>
    <fill>
      <patternFill patternType="solid">
        <fgColor rgb="FF66CCFF"/>
        <bgColor rgb="FF66CCFF"/>
      </patternFill>
    </fill>
    <fill>
      <patternFill patternType="solid">
        <fgColor rgb="FFFFFFFF"/>
        <bgColor rgb="FFFFFFFF"/>
      </patternFill>
    </fill>
    <fill>
      <patternFill patternType="solid">
        <fgColor rgb="FF037F4C"/>
        <bgColor rgb="FF037F4C"/>
      </patternFill>
    </fill>
    <fill>
      <patternFill patternType="solid">
        <fgColor rgb="FF784BD1"/>
        <bgColor rgb="FF784BD1"/>
      </patternFill>
    </fill>
    <fill>
      <patternFill patternType="solid">
        <fgColor rgb="FF9CD326"/>
        <bgColor rgb="FF9CD326"/>
      </patternFill>
    </fill>
    <fill>
      <patternFill patternType="solid">
        <fgColor rgb="FFA25DDC"/>
        <bgColor rgb="FFA25DDC"/>
      </patternFill>
    </fill>
    <fill>
      <patternFill patternType="solid">
        <fgColor rgb="FFFFCB00"/>
        <bgColor rgb="FFFFCB00"/>
      </patternFill>
    </fill>
    <fill>
      <patternFill patternType="solid">
        <fgColor rgb="FF00C875"/>
        <bgColor rgb="FF00C875"/>
      </patternFill>
    </fill>
    <fill>
      <patternFill patternType="solid">
        <fgColor rgb="FF7F5347"/>
        <bgColor rgb="FF7F5347"/>
      </patternFill>
    </fill>
    <fill>
      <patternFill patternType="solid">
        <fgColor rgb="FFE2445C"/>
        <bgColor rgb="FFE2445C"/>
      </patternFill>
    </fill>
    <fill>
      <patternFill patternType="solid">
        <fgColor rgb="FFC4C4C4"/>
        <bgColor rgb="FFC4C4C4"/>
      </patternFill>
    </fill>
  </fills>
  <borders count="18">
    <border/>
    <border>
      <left/>
      <right/>
      <top/>
      <bottom/>
    </border>
    <border>
      <left style="thick">
        <color rgb="FFE99729"/>
      </left>
      <right style="thick">
        <color rgb="FFE99729"/>
      </right>
      <top style="thick">
        <color rgb="FFE99729"/>
      </top>
      <bottom style="thick">
        <color rgb="FFE99729"/>
      </bottom>
    </border>
    <border>
      <left style="thick">
        <color rgb="FF4387E8"/>
      </left>
      <right style="thick">
        <color rgb="FF4387E8"/>
      </right>
      <top style="thick">
        <color rgb="FF4387E8"/>
      </top>
      <bottom style="thick">
        <color rgb="FF4387E8"/>
      </bottom>
    </border>
    <border>
      <left style="thick">
        <color rgb="FFE05828"/>
      </left>
      <right style="thick">
        <color rgb="FFE05828"/>
      </right>
      <top style="thick">
        <color rgb="FFE05828"/>
      </top>
      <bottom style="thick">
        <color rgb="FFE05828"/>
      </bottom>
    </border>
    <border>
      <left style="thick">
        <color rgb="FF5AB3E0"/>
      </left>
      <right style="thick">
        <color rgb="FF5AB3E0"/>
      </right>
      <top style="thick">
        <color rgb="FF5AB3E0"/>
      </top>
      <bottom style="thick">
        <color rgb="FF5AB3E0"/>
      </bottom>
    </border>
    <border>
      <left style="thick">
        <color rgb="FF006B38"/>
      </left>
      <right style="thick">
        <color rgb="FF006B38"/>
      </right>
      <top style="thick">
        <color rgb="FF006B38"/>
      </top>
      <bottom style="thick">
        <color rgb="FF006B38"/>
      </bottom>
    </border>
    <border>
      <left style="thick">
        <color rgb="FF8F4DC4"/>
      </left>
      <right style="thick">
        <color rgb="FF8F4DC4"/>
      </right>
      <top style="thick">
        <color rgb="FF8F4DC4"/>
      </top>
      <bottom style="thick">
        <color rgb="FF8F4DC4"/>
      </bottom>
    </border>
    <border>
      <left style="thick">
        <color rgb="FF89B921"/>
      </left>
      <right style="thick">
        <color rgb="FF89B921"/>
      </right>
      <top style="thick">
        <color rgb="FF89B921"/>
      </top>
      <bottom style="thick">
        <color rgb="FF89B921"/>
      </bottom>
    </border>
    <border>
      <left style="thick">
        <color rgb="FF9238AF"/>
      </left>
      <right style="thick">
        <color rgb="FF9238AF"/>
      </right>
      <top style="thick">
        <color rgb="FF9238AF"/>
      </top>
      <bottom style="thick">
        <color rgb="FF9238AF"/>
      </bottom>
    </border>
    <border>
      <left style="thick">
        <color rgb="FFC0AB1B"/>
      </left>
      <right style="thick">
        <color rgb="FFC0AB1B"/>
      </right>
      <top style="thick">
        <color rgb="FFC0AB1B"/>
      </top>
      <bottom style="thick">
        <color rgb="FFC0AB1B"/>
      </bottom>
    </border>
    <border>
      <left style="thick">
        <color rgb="FF00B461"/>
      </left>
      <right style="thick">
        <color rgb="FF00B461"/>
      </right>
      <top style="thick">
        <color rgb="FF00B461"/>
      </top>
      <bottom style="thick">
        <color rgb="FF00B461"/>
      </bottom>
    </border>
    <border>
      <left style="thick">
        <color rgb="FF70493E"/>
      </left>
      <right style="thick">
        <color rgb="FF70493E"/>
      </right>
      <top style="thick">
        <color rgb="FF70493E"/>
      </top>
      <bottom style="thick">
        <color rgb="FF70493E"/>
      </bottom>
    </border>
    <border>
      <left style="thick">
        <color rgb="FFCE3048"/>
      </left>
      <right style="thick">
        <color rgb="FFCE3048"/>
      </right>
      <top style="thick">
        <color rgb="FFCE3048"/>
      </top>
      <bottom style="thick">
        <color rgb="FFCE3048"/>
      </bottom>
    </border>
    <border>
      <left style="thick">
        <color rgb="FFB0B0B0"/>
      </left>
      <right style="thick">
        <color rgb="FFB0B0B0"/>
      </right>
      <top style="thick">
        <color rgb="FFB0B0B0"/>
      </top>
      <bottom style="thick">
        <color rgb="FFB0B0B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164" xfId="0" applyFont="1" applyNumberFormat="1"/>
    <xf borderId="0" fillId="0" fontId="3" numFmtId="165" xfId="0" applyAlignment="1" applyFont="1" applyNumberFormat="1">
      <alignment horizontal="right"/>
    </xf>
    <xf borderId="0" fillId="0" fontId="3" numFmtId="9" xfId="0" applyFont="1" applyNumberFormat="1"/>
    <xf borderId="0" fillId="0" fontId="4" numFmtId="0" xfId="0" applyAlignment="1" applyFont="1">
      <alignment vertical="center"/>
    </xf>
    <xf borderId="0" fillId="0" fontId="2" numFmtId="0" xfId="0" applyFont="1"/>
    <xf borderId="0" fillId="0" fontId="5" numFmtId="165" xfId="0" applyAlignment="1" applyFont="1" applyNumberFormat="1">
      <alignment horizontal="right"/>
    </xf>
    <xf borderId="0" fillId="0" fontId="2" numFmtId="0" xfId="0" applyAlignment="1" applyFont="1">
      <alignment horizontal="right"/>
    </xf>
    <xf borderId="1" fillId="2" fontId="6" numFmtId="0" xfId="0" applyAlignment="1" applyBorder="1" applyFill="1" applyFont="1">
      <alignment horizontal="left" vertical="center"/>
    </xf>
    <xf borderId="1" fillId="2" fontId="6" numFmtId="0" xfId="0" applyAlignment="1" applyBorder="1" applyFont="1">
      <alignment horizontal="center" vertical="center"/>
    </xf>
    <xf borderId="1" fillId="2" fontId="6" numFmtId="164" xfId="0" applyAlignment="1" applyBorder="1" applyFont="1" applyNumberFormat="1">
      <alignment horizontal="center" vertical="center"/>
    </xf>
    <xf borderId="1" fillId="2" fontId="6" numFmtId="165" xfId="0" applyAlignment="1" applyBorder="1" applyFont="1" applyNumberFormat="1">
      <alignment horizontal="right" vertical="center"/>
    </xf>
    <xf borderId="1" fillId="2" fontId="6" numFmtId="0" xfId="0" applyAlignment="1" applyBorder="1" applyFont="1">
      <alignment horizontal="right" vertical="center"/>
    </xf>
    <xf borderId="1" fillId="2" fontId="6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horizontal="center" vertical="center"/>
    </xf>
    <xf borderId="2" fillId="3" fontId="8" numFmtId="0" xfId="0" applyAlignment="1" applyBorder="1" applyFill="1" applyFont="1">
      <alignment horizontal="center" vertical="center"/>
    </xf>
    <xf borderId="3" fillId="4" fontId="8" numFmtId="0" xfId="0" applyAlignment="1" applyBorder="1" applyFill="1" applyFont="1">
      <alignment horizontal="center" vertical="center"/>
    </xf>
    <xf borderId="0" fillId="0" fontId="7" numFmtId="164" xfId="0" applyAlignment="1" applyFont="1" applyNumberFormat="1">
      <alignment horizontal="center" vertical="center"/>
    </xf>
    <xf borderId="0" fillId="0" fontId="9" numFmtId="165" xfId="0" applyAlignment="1" applyFont="1" applyNumberFormat="1">
      <alignment horizontal="right" vertical="center"/>
    </xf>
    <xf borderId="0" fillId="0" fontId="7" numFmtId="9" xfId="0" applyAlignment="1" applyFont="1" applyNumberFormat="1">
      <alignment horizontal="center" vertical="center"/>
    </xf>
    <xf borderId="0" fillId="0" fontId="7" numFmtId="165" xfId="0" applyAlignment="1" applyFont="1" applyNumberFormat="1">
      <alignment horizontal="right" vertical="center"/>
    </xf>
    <xf borderId="1" fillId="2" fontId="6" numFmtId="9" xfId="0" applyAlignment="1" applyBorder="1" applyFont="1" applyNumberFormat="1">
      <alignment horizontal="center" vertical="center"/>
    </xf>
    <xf borderId="0" fillId="0" fontId="2" numFmtId="165" xfId="0" applyAlignment="1" applyFont="1" applyNumberFormat="1">
      <alignment horizontal="right"/>
    </xf>
    <xf borderId="0" fillId="0" fontId="10" numFmtId="0" xfId="0" applyAlignment="1" applyFont="1">
      <alignment vertical="center"/>
    </xf>
    <xf borderId="0" fillId="0" fontId="7" numFmtId="166" xfId="0" applyAlignment="1" applyFont="1" applyNumberFormat="1">
      <alignment horizontal="center" vertical="center"/>
    </xf>
    <xf borderId="0" fillId="0" fontId="11" numFmtId="0" xfId="0" applyFont="1"/>
    <xf borderId="1" fillId="5" fontId="8" numFmtId="0" xfId="0" applyAlignment="1" applyBorder="1" applyFill="1" applyFont="1">
      <alignment horizontal="center" vertical="center"/>
    </xf>
    <xf borderId="0" fillId="0" fontId="12" numFmtId="0" xfId="0" applyAlignment="1" applyFont="1">
      <alignment vertical="center"/>
    </xf>
    <xf borderId="4" fillId="6" fontId="8" numFmtId="0" xfId="0" applyAlignment="1" applyBorder="1" applyFill="1" applyFont="1">
      <alignment horizontal="center" vertical="center"/>
    </xf>
    <xf borderId="5" fillId="7" fontId="8" numFmtId="0" xfId="0" applyAlignment="1" applyBorder="1" applyFill="1" applyFont="1">
      <alignment horizontal="center" vertical="center"/>
    </xf>
    <xf borderId="0" fillId="0" fontId="7" numFmtId="167" xfId="0" applyAlignment="1" applyFont="1" applyNumberFormat="1">
      <alignment horizontal="center" vertical="center"/>
    </xf>
    <xf borderId="1" fillId="8" fontId="13" numFmtId="0" xfId="0" applyAlignment="1" applyBorder="1" applyFill="1" applyFont="1">
      <alignment horizontal="center"/>
    </xf>
    <xf borderId="0" fillId="0" fontId="14" numFmtId="0" xfId="0" applyAlignment="1" applyFont="1">
      <alignment vertical="center"/>
    </xf>
    <xf borderId="6" fillId="9" fontId="8" numFmtId="0" xfId="0" applyAlignment="1" applyBorder="1" applyFill="1" applyFont="1">
      <alignment horizontal="center" vertical="center"/>
    </xf>
    <xf borderId="7" fillId="10" fontId="8" numFmtId="0" xfId="0" applyAlignment="1" applyBorder="1" applyFill="1" applyFont="1">
      <alignment horizontal="center" vertical="center"/>
    </xf>
    <xf borderId="1" fillId="2" fontId="6" numFmtId="168" xfId="0" applyAlignment="1" applyBorder="1" applyFont="1" applyNumberFormat="1">
      <alignment horizontal="right" vertical="center"/>
    </xf>
    <xf borderId="0" fillId="0" fontId="15" numFmtId="0" xfId="0" applyAlignment="1" applyFont="1">
      <alignment vertical="center"/>
    </xf>
    <xf borderId="8" fillId="11" fontId="8" numFmtId="0" xfId="0" applyAlignment="1" applyBorder="1" applyFill="1" applyFont="1">
      <alignment horizontal="center" vertical="center"/>
    </xf>
    <xf borderId="0" fillId="0" fontId="7" numFmtId="0" xfId="0" applyAlignment="1" applyFont="1">
      <alignment horizontal="right" vertical="center"/>
    </xf>
    <xf borderId="9" fillId="12" fontId="8" numFmtId="0" xfId="0" applyAlignment="1" applyBorder="1" applyFill="1" applyFont="1">
      <alignment horizontal="center" vertical="center"/>
    </xf>
    <xf borderId="0" fillId="0" fontId="16" numFmtId="0" xfId="0" applyAlignment="1" applyFont="1">
      <alignment vertical="center"/>
    </xf>
    <xf borderId="10" fillId="13" fontId="8" numFmtId="0" xfId="0" applyAlignment="1" applyBorder="1" applyFill="1" applyFont="1">
      <alignment horizontal="center" vertical="center"/>
    </xf>
    <xf borderId="11" fillId="14" fontId="8" numFmtId="0" xfId="0" applyAlignment="1" applyBorder="1" applyFill="1" applyFont="1">
      <alignment horizontal="center" vertical="center"/>
    </xf>
    <xf borderId="12" fillId="15" fontId="8" numFmtId="0" xfId="0" applyAlignment="1" applyBorder="1" applyFill="1" applyFont="1">
      <alignment horizontal="center" vertical="center"/>
    </xf>
    <xf borderId="0" fillId="0" fontId="17" numFmtId="0" xfId="0" applyAlignment="1" applyFont="1">
      <alignment vertical="center"/>
    </xf>
    <xf borderId="13" fillId="16" fontId="8" numFmtId="0" xfId="0" applyAlignment="1" applyBorder="1" applyFill="1" applyFont="1">
      <alignment horizontal="center" vertical="center"/>
    </xf>
    <xf borderId="14" fillId="17" fontId="8" numFmtId="0" xfId="0" applyAlignment="1" applyBorder="1" applyFill="1" applyFont="1">
      <alignment horizontal="center" vertical="center"/>
    </xf>
    <xf borderId="15" fillId="0" fontId="18" numFmtId="0" xfId="0" applyAlignment="1" applyBorder="1" applyFont="1">
      <alignment horizontal="center"/>
    </xf>
    <xf borderId="16" fillId="0" fontId="18" numFmtId="0" xfId="0" applyAlignment="1" applyBorder="1" applyFont="1">
      <alignment horizontal="center"/>
    </xf>
    <xf borderId="16" fillId="0" fontId="18" numFmtId="0" xfId="0" applyBorder="1" applyFont="1"/>
    <xf borderId="17" fillId="0" fontId="2" numFmtId="0" xfId="0" applyAlignment="1" applyBorder="1" applyFont="1">
      <alignment horizontal="center"/>
    </xf>
    <xf borderId="15" fillId="0" fontId="2" numFmtId="0" xfId="0" applyAlignment="1" applyBorder="1" applyFont="1">
      <alignment horizontal="center"/>
    </xf>
    <xf borderId="15" fillId="0" fontId="19" numFmtId="0" xfId="0" applyBorder="1" applyFont="1"/>
    <xf borderId="15" fillId="0" fontId="2" numFmtId="0" xfId="0" applyBorder="1" applyFont="1"/>
    <xf borderId="15" fillId="0" fontId="1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86"/>
    <col customWidth="1" min="2" max="2" width="15.0"/>
    <col customWidth="1" min="3" max="5" width="28.71"/>
    <col customWidth="1" min="6" max="6" width="33.29"/>
    <col customWidth="1" min="7" max="7" width="20.14"/>
    <col customWidth="1" min="8" max="8" width="23.0"/>
    <col customWidth="1" min="9" max="10" width="19.86"/>
    <col customWidth="1" min="11" max="11" width="24.0"/>
    <col customWidth="1" min="12" max="12" width="22.43"/>
    <col customWidth="1" min="13" max="13" width="23.57"/>
    <col customWidth="1" min="14" max="14" width="13.14"/>
    <col customWidth="1" min="15" max="15" width="25.14"/>
    <col customWidth="1" min="16" max="17" width="82.14"/>
  </cols>
  <sheetData>
    <row r="1" ht="39.75" customHeight="1">
      <c r="A1" s="1" t="s">
        <v>0</v>
      </c>
      <c r="H1" s="2"/>
      <c r="I1" s="2"/>
      <c r="K1" s="3"/>
      <c r="L1" s="4"/>
      <c r="M1" s="3"/>
    </row>
    <row r="2" ht="19.5" customHeight="1">
      <c r="A2" s="5" t="s">
        <v>1</v>
      </c>
      <c r="B2" s="6">
        <f>COUNTA(A4:A5)</f>
        <v>0</v>
      </c>
      <c r="H2" s="2"/>
      <c r="I2" s="2"/>
      <c r="K2" s="7" t="s">
        <v>2</v>
      </c>
      <c r="M2" s="8"/>
    </row>
    <row r="3" ht="19.5" customHeigh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1" t="s">
        <v>10</v>
      </c>
      <c r="I3" s="11" t="s">
        <v>11</v>
      </c>
      <c r="J3" s="10" t="s">
        <v>12</v>
      </c>
      <c r="K3" s="12" t="s">
        <v>13</v>
      </c>
      <c r="L3" s="10" t="s">
        <v>14</v>
      </c>
      <c r="M3" s="13" t="s">
        <v>15</v>
      </c>
      <c r="N3" s="10" t="s">
        <v>16</v>
      </c>
      <c r="O3" s="10" t="s">
        <v>17</v>
      </c>
      <c r="P3" s="14" t="s">
        <v>18</v>
      </c>
      <c r="Q3" s="10" t="s">
        <v>19</v>
      </c>
    </row>
    <row r="4" ht="19.5" customHeight="1">
      <c r="A4" s="15"/>
      <c r="B4" s="16"/>
      <c r="C4" s="16"/>
      <c r="D4" s="16"/>
      <c r="E4" s="16"/>
      <c r="F4" s="17" t="s">
        <v>20</v>
      </c>
      <c r="G4" s="18" t="s">
        <v>21</v>
      </c>
      <c r="H4" s="19"/>
      <c r="I4" s="19"/>
      <c r="J4" s="16"/>
      <c r="K4" s="20">
        <v>250000.0</v>
      </c>
      <c r="L4" s="21">
        <v>0.1</v>
      </c>
      <c r="M4" s="22">
        <f>K4*L4</f>
        <v>25000</v>
      </c>
      <c r="N4" s="16"/>
      <c r="O4" s="16"/>
    </row>
    <row r="5" ht="19.5" customHeight="1">
      <c r="B5" s="6" t="s">
        <v>22</v>
      </c>
      <c r="C5" s="6"/>
      <c r="D5" s="6" t="s">
        <v>22</v>
      </c>
      <c r="E5" s="6"/>
      <c r="F5" s="6" t="s">
        <v>22</v>
      </c>
      <c r="G5" s="6" t="s">
        <v>22</v>
      </c>
      <c r="H5" s="2" t="s">
        <v>22</v>
      </c>
      <c r="I5" s="2" t="s">
        <v>22</v>
      </c>
      <c r="J5" s="10"/>
      <c r="K5" s="12">
        <f>SUM(K4)</f>
        <v>250000</v>
      </c>
      <c r="L5" s="23">
        <f t="shared" ref="L5:M5" si="1">AVERAGE(L4)</f>
        <v>0.1</v>
      </c>
      <c r="M5" s="12">
        <f t="shared" si="1"/>
        <v>25000</v>
      </c>
      <c r="N5" s="10"/>
      <c r="O5" s="6" t="s">
        <v>22</v>
      </c>
    </row>
    <row r="6" ht="39.75" customHeight="1">
      <c r="H6" s="2"/>
      <c r="I6" s="2"/>
      <c r="K6" s="24"/>
      <c r="M6" s="8"/>
    </row>
    <row r="7" ht="19.5" customHeight="1">
      <c r="A7" s="25" t="s">
        <v>23</v>
      </c>
      <c r="B7" s="6">
        <f>COUNTA(A9:A16)</f>
        <v>2</v>
      </c>
      <c r="H7" s="2"/>
      <c r="I7" s="2"/>
      <c r="K7" s="24"/>
      <c r="M7" s="8"/>
    </row>
    <row r="8" ht="19.5" customHeight="1">
      <c r="A8" s="9" t="s">
        <v>3</v>
      </c>
      <c r="B8" s="10" t="s">
        <v>4</v>
      </c>
      <c r="C8" s="10"/>
      <c r="D8" s="10" t="s">
        <v>24</v>
      </c>
      <c r="E8" s="10"/>
      <c r="F8" s="10" t="s">
        <v>8</v>
      </c>
      <c r="G8" s="10" t="s">
        <v>9</v>
      </c>
      <c r="H8" s="11" t="s">
        <v>10</v>
      </c>
      <c r="I8" s="11" t="s">
        <v>11</v>
      </c>
      <c r="J8" s="10" t="s">
        <v>12</v>
      </c>
      <c r="K8" s="12" t="s">
        <v>13</v>
      </c>
      <c r="L8" s="10" t="s">
        <v>14</v>
      </c>
      <c r="M8" s="13" t="s">
        <v>15</v>
      </c>
      <c r="N8" s="10" t="s">
        <v>16</v>
      </c>
      <c r="O8" s="10" t="s">
        <v>17</v>
      </c>
      <c r="P8" s="14" t="s">
        <v>25</v>
      </c>
      <c r="Q8" s="10" t="s">
        <v>19</v>
      </c>
    </row>
    <row r="9" ht="19.5" customHeight="1">
      <c r="A9" s="15"/>
      <c r="B9" s="16"/>
      <c r="C9" s="16"/>
      <c r="D9" s="16"/>
      <c r="E9" s="16"/>
      <c r="F9" s="17" t="s">
        <v>20</v>
      </c>
      <c r="G9" s="18" t="s">
        <v>21</v>
      </c>
      <c r="H9" s="19"/>
      <c r="I9" s="19"/>
      <c r="J9" s="26"/>
      <c r="K9" s="20">
        <v>25000.0</v>
      </c>
      <c r="L9" s="21">
        <v>0.2</v>
      </c>
      <c r="M9" s="22">
        <f t="shared" ref="M9:M10" si="2">K9*L9</f>
        <v>5000</v>
      </c>
      <c r="N9" s="16"/>
      <c r="O9" s="16" t="s">
        <v>26</v>
      </c>
      <c r="P9" s="27"/>
      <c r="Q9" s="27"/>
    </row>
    <row r="10" ht="19.5" customHeight="1">
      <c r="A10" s="15"/>
      <c r="B10" s="16"/>
      <c r="C10" s="16"/>
      <c r="D10" s="16"/>
      <c r="E10" s="16"/>
      <c r="F10" s="17" t="s">
        <v>20</v>
      </c>
      <c r="G10" s="28" t="s">
        <v>27</v>
      </c>
      <c r="H10" s="19"/>
      <c r="I10" s="19"/>
      <c r="J10" s="26"/>
      <c r="K10" s="20">
        <v>100000.0</v>
      </c>
      <c r="L10" s="21">
        <v>0.2</v>
      </c>
      <c r="M10" s="22">
        <f t="shared" si="2"/>
        <v>20000</v>
      </c>
      <c r="N10" s="16"/>
      <c r="O10" s="16"/>
      <c r="P10" s="6"/>
      <c r="Q10" s="6"/>
    </row>
    <row r="11" ht="19.5" customHeight="1">
      <c r="H11" s="2"/>
      <c r="I11" s="2"/>
      <c r="J11" s="10"/>
      <c r="K11" s="12">
        <f>SUM(K9:K10)</f>
        <v>125000</v>
      </c>
      <c r="L11" s="23">
        <f t="shared" ref="L11:M11" si="3">AVERAGE(L9:L10)</f>
        <v>0.2</v>
      </c>
      <c r="M11" s="12">
        <f t="shared" si="3"/>
        <v>12500</v>
      </c>
      <c r="N11" s="10"/>
    </row>
    <row r="12" ht="39.75" customHeight="1">
      <c r="H12" s="2"/>
      <c r="I12" s="2"/>
      <c r="K12" s="24"/>
      <c r="M12" s="8"/>
    </row>
    <row r="13" ht="19.5" customHeight="1">
      <c r="A13" s="29" t="s">
        <v>28</v>
      </c>
      <c r="B13" s="6">
        <f>COUNTA(A17)</f>
        <v>0</v>
      </c>
      <c r="H13" s="2"/>
      <c r="I13" s="2"/>
      <c r="K13" s="24"/>
      <c r="M13" s="8"/>
    </row>
    <row r="14" ht="19.5" customHeight="1">
      <c r="A14" s="9" t="s">
        <v>3</v>
      </c>
      <c r="B14" s="10" t="s">
        <v>4</v>
      </c>
      <c r="C14" s="10"/>
      <c r="D14" s="10" t="s">
        <v>24</v>
      </c>
      <c r="E14" s="10"/>
      <c r="F14" s="10" t="s">
        <v>8</v>
      </c>
      <c r="G14" s="10" t="s">
        <v>9</v>
      </c>
      <c r="H14" s="11" t="s">
        <v>10</v>
      </c>
      <c r="I14" s="11" t="s">
        <v>11</v>
      </c>
      <c r="J14" s="10" t="s">
        <v>12</v>
      </c>
      <c r="K14" s="12" t="s">
        <v>13</v>
      </c>
      <c r="L14" s="10" t="s">
        <v>14</v>
      </c>
      <c r="M14" s="13" t="s">
        <v>15</v>
      </c>
      <c r="N14" s="10" t="s">
        <v>16</v>
      </c>
      <c r="O14" s="10" t="s">
        <v>17</v>
      </c>
      <c r="P14" s="14" t="s">
        <v>25</v>
      </c>
      <c r="Q14" s="10" t="s">
        <v>19</v>
      </c>
    </row>
    <row r="15" ht="19.5" customHeight="1">
      <c r="A15" s="15"/>
      <c r="B15" s="16"/>
      <c r="C15" s="16"/>
      <c r="D15" s="16"/>
      <c r="E15" s="16"/>
      <c r="F15" s="30" t="s">
        <v>29</v>
      </c>
      <c r="G15" s="31" t="s">
        <v>30</v>
      </c>
      <c r="H15" s="26"/>
      <c r="I15" s="19"/>
      <c r="J15" s="32"/>
      <c r="K15" s="22">
        <v>140000.0</v>
      </c>
      <c r="L15" s="21">
        <v>0.3</v>
      </c>
      <c r="M15" s="22">
        <f t="shared" ref="M15:M16" si="4">K15*L15</f>
        <v>42000</v>
      </c>
      <c r="N15" s="16"/>
      <c r="O15" s="16"/>
      <c r="P15" s="27"/>
      <c r="Q15" s="27"/>
    </row>
    <row r="16" ht="19.5" customHeight="1">
      <c r="A16" s="15"/>
      <c r="B16" s="16"/>
      <c r="C16" s="33"/>
      <c r="D16" s="33"/>
      <c r="E16" s="33"/>
      <c r="F16" s="17" t="s">
        <v>20</v>
      </c>
      <c r="G16" s="18" t="s">
        <v>21</v>
      </c>
      <c r="H16" s="19"/>
      <c r="I16" s="26"/>
      <c r="J16" s="16"/>
      <c r="K16" s="20">
        <v>150000.0</v>
      </c>
      <c r="L16" s="21">
        <v>0.5</v>
      </c>
      <c r="M16" s="22">
        <f t="shared" si="4"/>
        <v>75000</v>
      </c>
      <c r="N16" s="16"/>
      <c r="O16" s="16"/>
      <c r="P16" s="27"/>
      <c r="Q16" s="27"/>
    </row>
    <row r="17" ht="19.5" customHeight="1">
      <c r="B17" s="6" t="s">
        <v>22</v>
      </c>
      <c r="C17" s="6"/>
      <c r="D17" s="6" t="s">
        <v>22</v>
      </c>
      <c r="E17" s="6"/>
      <c r="F17" s="6" t="s">
        <v>22</v>
      </c>
      <c r="G17" s="6" t="s">
        <v>22</v>
      </c>
      <c r="H17" s="2" t="s">
        <v>22</v>
      </c>
      <c r="I17" s="2" t="s">
        <v>22</v>
      </c>
      <c r="J17" s="10"/>
      <c r="K17" s="12">
        <f>SUM(K15:K16)</f>
        <v>290000</v>
      </c>
      <c r="L17" s="23">
        <f t="shared" ref="L17:M17" si="5">AVERAGE(L15:L16)</f>
        <v>0.4</v>
      </c>
      <c r="M17" s="12">
        <f t="shared" si="5"/>
        <v>58500</v>
      </c>
      <c r="N17" s="10"/>
      <c r="O17" s="6" t="s">
        <v>22</v>
      </c>
    </row>
    <row r="18" ht="39.75" customHeight="1">
      <c r="H18" s="2"/>
      <c r="I18" s="2"/>
      <c r="K18" s="24"/>
      <c r="M18" s="8"/>
    </row>
    <row r="19" ht="19.5" customHeight="1">
      <c r="A19" s="34" t="s">
        <v>31</v>
      </c>
      <c r="H19" s="2"/>
      <c r="I19" s="2"/>
      <c r="K19" s="24"/>
      <c r="M19" s="8"/>
    </row>
    <row r="20" ht="19.5" customHeight="1">
      <c r="A20" s="9" t="s">
        <v>3</v>
      </c>
      <c r="B20" s="10" t="s">
        <v>4</v>
      </c>
      <c r="C20" s="10"/>
      <c r="D20" s="10" t="s">
        <v>24</v>
      </c>
      <c r="E20" s="10"/>
      <c r="F20" s="10" t="s">
        <v>8</v>
      </c>
      <c r="G20" s="10" t="s">
        <v>9</v>
      </c>
      <c r="H20" s="11" t="s">
        <v>10</v>
      </c>
      <c r="I20" s="11" t="s">
        <v>11</v>
      </c>
      <c r="J20" s="10" t="s">
        <v>12</v>
      </c>
      <c r="K20" s="12" t="s">
        <v>13</v>
      </c>
      <c r="L20" s="10" t="s">
        <v>14</v>
      </c>
      <c r="M20" s="13" t="s">
        <v>15</v>
      </c>
      <c r="N20" s="10" t="s">
        <v>16</v>
      </c>
      <c r="O20" s="10" t="s">
        <v>17</v>
      </c>
      <c r="P20" s="14" t="s">
        <v>25</v>
      </c>
      <c r="Q20" s="10" t="s">
        <v>19</v>
      </c>
    </row>
    <row r="21" ht="19.5" customHeight="1">
      <c r="A21" s="15"/>
      <c r="B21" s="16"/>
      <c r="C21" s="16"/>
      <c r="D21" s="16"/>
      <c r="E21" s="16"/>
      <c r="F21" s="35" t="s">
        <v>32</v>
      </c>
      <c r="G21" s="36" t="s">
        <v>33</v>
      </c>
      <c r="H21" s="19"/>
      <c r="I21" s="19"/>
      <c r="J21" s="16"/>
      <c r="K21" s="22">
        <v>10000.0</v>
      </c>
      <c r="L21" s="21">
        <v>1.0</v>
      </c>
      <c r="M21" s="22">
        <f t="shared" ref="M21:M23" si="6">K21*L21</f>
        <v>10000</v>
      </c>
      <c r="N21" s="16"/>
      <c r="O21" s="16"/>
    </row>
    <row r="22" ht="19.5" customHeight="1">
      <c r="A22" s="15"/>
      <c r="B22" s="16"/>
      <c r="C22" s="16"/>
      <c r="D22" s="16"/>
      <c r="E22" s="16"/>
      <c r="F22" s="35" t="s">
        <v>32</v>
      </c>
      <c r="G22" s="18" t="s">
        <v>21</v>
      </c>
      <c r="H22" s="19"/>
      <c r="I22" s="19"/>
      <c r="J22" s="16"/>
      <c r="K22" s="22">
        <v>350000.0</v>
      </c>
      <c r="L22" s="21">
        <v>1.0</v>
      </c>
      <c r="M22" s="22">
        <f t="shared" si="6"/>
        <v>350000</v>
      </c>
      <c r="N22" s="16"/>
      <c r="O22" s="16"/>
    </row>
    <row r="23" ht="19.5" customHeight="1">
      <c r="A23" s="15"/>
      <c r="B23" s="16"/>
      <c r="C23" s="16"/>
      <c r="D23" s="16"/>
      <c r="E23" s="16"/>
      <c r="F23" s="35" t="s">
        <v>32</v>
      </c>
      <c r="G23" s="18" t="s">
        <v>21</v>
      </c>
      <c r="H23" s="19"/>
      <c r="I23" s="19"/>
      <c r="J23" s="16"/>
      <c r="K23" s="22">
        <v>100000.0</v>
      </c>
      <c r="L23" s="21">
        <v>1.0</v>
      </c>
      <c r="M23" s="22">
        <f t="shared" si="6"/>
        <v>100000</v>
      </c>
      <c r="N23" s="16"/>
      <c r="O23" s="16"/>
    </row>
    <row r="24" ht="19.5" customHeight="1">
      <c r="A24" s="6" t="s">
        <v>22</v>
      </c>
      <c r="B24" s="6" t="s">
        <v>22</v>
      </c>
      <c r="C24" s="6"/>
      <c r="D24" s="6" t="s">
        <v>22</v>
      </c>
      <c r="E24" s="6"/>
      <c r="F24" s="6" t="s">
        <v>22</v>
      </c>
      <c r="G24" s="6" t="s">
        <v>22</v>
      </c>
      <c r="H24" s="2" t="s">
        <v>22</v>
      </c>
      <c r="I24" s="2" t="s">
        <v>22</v>
      </c>
      <c r="J24" s="10"/>
      <c r="K24" s="12">
        <f>SUM(K21:K23)</f>
        <v>460000</v>
      </c>
      <c r="L24" s="23">
        <f>AVERAGE(L21:L23)</f>
        <v>1</v>
      </c>
      <c r="M24" s="37">
        <f>SUM(M20:M23)</f>
        <v>460000</v>
      </c>
      <c r="N24" s="10"/>
      <c r="O24" s="6"/>
    </row>
    <row r="25" ht="39.75" customHeight="1">
      <c r="H25" s="2"/>
      <c r="I25" s="2"/>
      <c r="K25" s="24"/>
      <c r="M25" s="8"/>
    </row>
    <row r="26" ht="19.5" customHeight="1">
      <c r="A26" s="38" t="s">
        <v>34</v>
      </c>
      <c r="H26" s="2"/>
      <c r="I26" s="2"/>
      <c r="K26" s="24"/>
      <c r="M26" s="8"/>
    </row>
    <row r="27" ht="19.5" customHeight="1">
      <c r="A27" s="9" t="s">
        <v>3</v>
      </c>
      <c r="B27" s="10" t="s">
        <v>4</v>
      </c>
      <c r="C27" s="10"/>
      <c r="D27" s="10" t="s">
        <v>24</v>
      </c>
      <c r="E27" s="10"/>
      <c r="F27" s="10" t="s">
        <v>8</v>
      </c>
      <c r="G27" s="10" t="s">
        <v>9</v>
      </c>
      <c r="H27" s="11" t="s">
        <v>10</v>
      </c>
      <c r="I27" s="11" t="s">
        <v>11</v>
      </c>
      <c r="J27" s="10" t="s">
        <v>12</v>
      </c>
      <c r="K27" s="12" t="s">
        <v>35</v>
      </c>
      <c r="L27" s="10" t="s">
        <v>14</v>
      </c>
      <c r="M27" s="13" t="s">
        <v>15</v>
      </c>
      <c r="N27" s="10" t="s">
        <v>16</v>
      </c>
      <c r="O27" s="10" t="s">
        <v>17</v>
      </c>
      <c r="P27" s="14" t="s">
        <v>25</v>
      </c>
      <c r="Q27" s="10" t="s">
        <v>19</v>
      </c>
    </row>
    <row r="28" ht="19.5" customHeight="1">
      <c r="A28" s="15"/>
      <c r="B28" s="16"/>
      <c r="C28" s="16"/>
      <c r="D28" s="16"/>
      <c r="E28" s="16"/>
      <c r="F28" s="30" t="s">
        <v>36</v>
      </c>
      <c r="G28" s="18" t="s">
        <v>21</v>
      </c>
      <c r="H28" s="19"/>
      <c r="I28" s="19"/>
      <c r="J28" s="16"/>
      <c r="K28" s="22"/>
      <c r="L28" s="16"/>
      <c r="M28" s="22"/>
      <c r="N28" s="16"/>
      <c r="O28" s="16"/>
      <c r="P28" s="27"/>
      <c r="Q28" s="27"/>
    </row>
    <row r="29" ht="19.5" customHeight="1">
      <c r="A29" s="15"/>
      <c r="B29" s="16"/>
      <c r="C29" s="16"/>
      <c r="D29" s="16"/>
      <c r="E29" s="16"/>
      <c r="F29" s="39" t="s">
        <v>37</v>
      </c>
      <c r="G29" s="31" t="s">
        <v>30</v>
      </c>
      <c r="H29" s="19"/>
      <c r="I29" s="19"/>
      <c r="J29" s="16"/>
      <c r="K29" s="22"/>
      <c r="L29" s="16"/>
      <c r="M29" s="40"/>
      <c r="N29" s="16"/>
      <c r="O29" s="16"/>
    </row>
    <row r="30" ht="19.5" customHeight="1">
      <c r="A30" s="15"/>
      <c r="B30" s="16"/>
      <c r="C30" s="16"/>
      <c r="D30" s="16"/>
      <c r="E30" s="16"/>
      <c r="F30" s="39" t="s">
        <v>37</v>
      </c>
      <c r="G30" s="18" t="s">
        <v>21</v>
      </c>
      <c r="H30" s="19"/>
      <c r="I30" s="19"/>
      <c r="J30" s="16"/>
      <c r="K30" s="22"/>
      <c r="L30" s="16"/>
      <c r="M30" s="40"/>
      <c r="N30" s="16"/>
      <c r="O30" s="16"/>
    </row>
    <row r="31" ht="19.5" customHeight="1">
      <c r="A31" s="15"/>
      <c r="B31" s="16"/>
      <c r="C31" s="16"/>
      <c r="D31" s="16"/>
      <c r="E31" s="16"/>
      <c r="F31" s="39" t="s">
        <v>37</v>
      </c>
      <c r="G31" s="41" t="s">
        <v>38</v>
      </c>
      <c r="H31" s="19"/>
      <c r="I31" s="19"/>
      <c r="J31" s="16"/>
      <c r="K31" s="22"/>
      <c r="L31" s="16"/>
      <c r="M31" s="22"/>
      <c r="N31" s="16"/>
      <c r="O31" s="16"/>
    </row>
    <row r="32" ht="19.5" customHeight="1">
      <c r="A32" s="15"/>
      <c r="B32" s="16"/>
      <c r="C32" s="16"/>
      <c r="D32" s="16"/>
      <c r="E32" s="16"/>
      <c r="F32" s="39" t="s">
        <v>37</v>
      </c>
      <c r="G32" s="18" t="s">
        <v>21</v>
      </c>
      <c r="H32" s="19"/>
      <c r="I32" s="19"/>
      <c r="J32" s="16"/>
      <c r="K32" s="22"/>
      <c r="L32" s="16"/>
      <c r="M32" s="40"/>
      <c r="N32" s="16"/>
      <c r="O32" s="16"/>
    </row>
    <row r="33" ht="39.75" customHeight="1">
      <c r="H33" s="2"/>
      <c r="I33" s="2"/>
      <c r="K33" s="24"/>
      <c r="M33" s="8"/>
    </row>
    <row r="34" ht="19.5" customHeight="1">
      <c r="A34" s="42" t="s">
        <v>39</v>
      </c>
      <c r="H34" s="2"/>
      <c r="I34" s="2"/>
      <c r="K34" s="24"/>
      <c r="M34" s="8"/>
    </row>
    <row r="35" ht="19.5" customHeight="1">
      <c r="A35" s="9" t="s">
        <v>3</v>
      </c>
      <c r="B35" s="10" t="s">
        <v>4</v>
      </c>
      <c r="C35" s="10"/>
      <c r="D35" s="10" t="s">
        <v>24</v>
      </c>
      <c r="E35" s="10"/>
      <c r="F35" s="10" t="s">
        <v>8</v>
      </c>
      <c r="G35" s="10" t="s">
        <v>9</v>
      </c>
      <c r="H35" s="11" t="s">
        <v>10</v>
      </c>
      <c r="I35" s="11" t="s">
        <v>11</v>
      </c>
      <c r="J35" s="10"/>
      <c r="K35" s="12" t="s">
        <v>13</v>
      </c>
      <c r="L35" s="10" t="s">
        <v>14</v>
      </c>
      <c r="M35" s="13" t="s">
        <v>15</v>
      </c>
      <c r="N35" s="10" t="s">
        <v>16</v>
      </c>
      <c r="O35" s="10" t="s">
        <v>17</v>
      </c>
      <c r="P35" s="14" t="s">
        <v>25</v>
      </c>
      <c r="Q35" s="10" t="s">
        <v>19</v>
      </c>
    </row>
    <row r="36" ht="19.5" customHeight="1">
      <c r="A36" s="15"/>
      <c r="B36" s="16"/>
      <c r="C36" s="16"/>
      <c r="D36" s="16"/>
      <c r="E36" s="16"/>
      <c r="F36" s="43" t="s">
        <v>40</v>
      </c>
      <c r="G36" s="44" t="s">
        <v>41</v>
      </c>
      <c r="H36" s="19"/>
      <c r="I36" s="19"/>
      <c r="J36" s="16"/>
      <c r="K36" s="22"/>
      <c r="L36" s="16"/>
      <c r="M36" s="40"/>
      <c r="N36" s="16"/>
      <c r="O36" s="16"/>
    </row>
    <row r="37" ht="19.5" customHeight="1">
      <c r="A37" s="15"/>
      <c r="B37" s="16"/>
      <c r="C37" s="16"/>
      <c r="D37" s="16"/>
      <c r="E37" s="16"/>
      <c r="F37" s="45" t="s">
        <v>42</v>
      </c>
      <c r="G37" s="44" t="s">
        <v>41</v>
      </c>
      <c r="H37" s="19"/>
      <c r="I37" s="19"/>
      <c r="J37" s="16"/>
      <c r="K37" s="22"/>
      <c r="L37" s="16"/>
      <c r="M37" s="40"/>
      <c r="N37" s="16"/>
      <c r="O37" s="16"/>
    </row>
    <row r="38" ht="19.5" customHeight="1">
      <c r="A38" s="15"/>
      <c r="B38" s="16"/>
      <c r="C38" s="16"/>
      <c r="D38" s="16"/>
      <c r="E38" s="16"/>
      <c r="F38" s="45" t="s">
        <v>42</v>
      </c>
      <c r="G38" s="44" t="s">
        <v>41</v>
      </c>
      <c r="H38" s="19"/>
      <c r="I38" s="19"/>
      <c r="J38" s="16"/>
      <c r="K38" s="22"/>
      <c r="L38" s="16"/>
      <c r="M38" s="40"/>
      <c r="N38" s="16"/>
      <c r="O38" s="16"/>
    </row>
    <row r="39" ht="19.5" customHeight="1">
      <c r="A39" s="6"/>
      <c r="B39" s="6"/>
      <c r="C39" s="6"/>
      <c r="D39" s="6"/>
      <c r="E39" s="6"/>
      <c r="F39" s="6" t="s">
        <v>22</v>
      </c>
      <c r="G39" s="6" t="s">
        <v>22</v>
      </c>
      <c r="H39" s="2"/>
      <c r="I39" s="2"/>
      <c r="J39" s="10"/>
      <c r="K39" s="12"/>
      <c r="L39" s="10"/>
      <c r="M39" s="13"/>
      <c r="N39" s="10"/>
      <c r="O39" s="6" t="s">
        <v>22</v>
      </c>
    </row>
    <row r="40" ht="39.75" customHeight="1">
      <c r="H40" s="2"/>
      <c r="I40" s="2"/>
      <c r="K40" s="24"/>
      <c r="M40" s="8"/>
    </row>
    <row r="41" ht="19.5" customHeight="1">
      <c r="A41" s="46" t="s">
        <v>43</v>
      </c>
      <c r="H41" s="2"/>
      <c r="I41" s="2"/>
      <c r="K41" s="24"/>
      <c r="M41" s="8"/>
    </row>
    <row r="42" ht="19.5" customHeight="1">
      <c r="A42" s="9" t="s">
        <v>3</v>
      </c>
      <c r="B42" s="10" t="s">
        <v>4</v>
      </c>
      <c r="C42" s="10"/>
      <c r="D42" s="10" t="s">
        <v>24</v>
      </c>
      <c r="E42" s="10"/>
      <c r="F42" s="10" t="s">
        <v>8</v>
      </c>
      <c r="G42" s="10" t="s">
        <v>9</v>
      </c>
      <c r="H42" s="11" t="s">
        <v>10</v>
      </c>
      <c r="I42" s="11" t="s">
        <v>11</v>
      </c>
      <c r="J42" s="10"/>
      <c r="K42" s="12" t="s">
        <v>13</v>
      </c>
      <c r="L42" s="10" t="s">
        <v>14</v>
      </c>
      <c r="M42" s="13" t="s">
        <v>15</v>
      </c>
      <c r="N42" s="10" t="s">
        <v>16</v>
      </c>
      <c r="O42" s="10" t="s">
        <v>17</v>
      </c>
      <c r="P42" s="14" t="s">
        <v>25</v>
      </c>
      <c r="Q42" s="10" t="s">
        <v>19</v>
      </c>
    </row>
    <row r="43" ht="19.5" customHeight="1">
      <c r="A43" s="15"/>
      <c r="B43" s="16"/>
      <c r="C43" s="16"/>
      <c r="D43" s="16"/>
      <c r="E43" s="16"/>
      <c r="F43" s="17" t="s">
        <v>20</v>
      </c>
      <c r="G43" s="47" t="s">
        <v>44</v>
      </c>
      <c r="H43" s="19"/>
      <c r="I43" s="19"/>
      <c r="J43" s="16"/>
      <c r="K43" s="22"/>
      <c r="L43" s="16"/>
      <c r="M43" s="40"/>
      <c r="N43" s="16"/>
      <c r="O43" s="16"/>
    </row>
    <row r="44" ht="19.5" customHeight="1">
      <c r="A44" s="15"/>
      <c r="B44" s="16"/>
      <c r="C44" s="16"/>
      <c r="D44" s="16"/>
      <c r="E44" s="16"/>
      <c r="F44" s="18" t="s">
        <v>45</v>
      </c>
      <c r="G44" s="47" t="s">
        <v>44</v>
      </c>
      <c r="H44" s="19"/>
      <c r="I44" s="19"/>
      <c r="J44" s="16"/>
      <c r="K44" s="22"/>
      <c r="L44" s="16"/>
      <c r="M44" s="40"/>
      <c r="N44" s="16"/>
      <c r="O44" s="16"/>
    </row>
    <row r="45" ht="19.5" customHeight="1">
      <c r="A45" s="15"/>
      <c r="B45" s="16"/>
      <c r="C45" s="16"/>
      <c r="D45" s="16"/>
      <c r="E45" s="16"/>
      <c r="F45" s="48" t="s">
        <v>46</v>
      </c>
      <c r="G45" s="47" t="s">
        <v>44</v>
      </c>
      <c r="H45" s="19"/>
      <c r="I45" s="19"/>
      <c r="J45" s="16"/>
      <c r="K45" s="22"/>
      <c r="L45" s="16"/>
      <c r="M45" s="40"/>
      <c r="N45" s="16"/>
      <c r="O45" s="16"/>
    </row>
    <row r="46" ht="19.5" customHeight="1">
      <c r="A46" s="15"/>
      <c r="B46" s="16"/>
      <c r="C46" s="16"/>
      <c r="D46" s="16"/>
      <c r="E46" s="16"/>
      <c r="F46" s="48" t="s">
        <v>46</v>
      </c>
      <c r="G46" s="48" t="s">
        <v>22</v>
      </c>
      <c r="H46" s="19"/>
      <c r="I46" s="19"/>
      <c r="J46" s="16"/>
      <c r="K46" s="22"/>
      <c r="L46" s="16"/>
      <c r="M46" s="40"/>
      <c r="N46" s="16"/>
      <c r="O46" s="16"/>
    </row>
    <row r="47" ht="19.5" customHeight="1">
      <c r="A47" s="6"/>
      <c r="B47" s="6"/>
      <c r="C47" s="6"/>
      <c r="D47" s="6"/>
      <c r="E47" s="6"/>
      <c r="F47" s="6" t="s">
        <v>22</v>
      </c>
      <c r="G47" s="6" t="s">
        <v>22</v>
      </c>
      <c r="H47" s="2"/>
      <c r="I47" s="2"/>
      <c r="J47" s="10"/>
      <c r="K47" s="12"/>
      <c r="L47" s="10"/>
      <c r="M47" s="13"/>
      <c r="N47" s="10"/>
      <c r="O47" s="6"/>
    </row>
    <row r="48" ht="39.75" customHeight="1">
      <c r="H48" s="2"/>
      <c r="I48" s="2"/>
      <c r="K48" s="24"/>
      <c r="M48" s="8"/>
    </row>
    <row r="49" ht="18.0" customHeight="1">
      <c r="H49" s="2"/>
      <c r="I49" s="2"/>
      <c r="K49" s="24"/>
      <c r="M49" s="8"/>
    </row>
    <row r="50" ht="18.0" customHeight="1">
      <c r="H50" s="2"/>
      <c r="I50" s="2"/>
      <c r="K50" s="24"/>
      <c r="M50" s="8"/>
    </row>
    <row r="51" ht="18.0" customHeight="1">
      <c r="H51" s="2"/>
      <c r="I51" s="2"/>
      <c r="K51" s="24"/>
      <c r="M51" s="8"/>
    </row>
    <row r="52" ht="18.0" customHeight="1">
      <c r="H52" s="2"/>
      <c r="I52" s="2"/>
      <c r="K52" s="24"/>
      <c r="M52" s="8"/>
    </row>
    <row r="53" ht="18.0" customHeight="1">
      <c r="H53" s="2"/>
      <c r="I53" s="2"/>
      <c r="K53" s="24"/>
      <c r="M53" s="8"/>
    </row>
    <row r="54" ht="18.0" customHeight="1">
      <c r="H54" s="2"/>
      <c r="I54" s="2"/>
      <c r="K54" s="24"/>
      <c r="M54" s="8"/>
    </row>
    <row r="55" ht="18.0" customHeight="1">
      <c r="H55" s="2"/>
      <c r="I55" s="2"/>
      <c r="K55" s="24"/>
      <c r="M55" s="8"/>
    </row>
    <row r="56" ht="18.0" customHeight="1">
      <c r="H56" s="2"/>
      <c r="I56" s="2"/>
      <c r="K56" s="24"/>
      <c r="M56" s="8"/>
    </row>
    <row r="57" ht="18.0" customHeight="1">
      <c r="H57" s="2"/>
      <c r="I57" s="2"/>
      <c r="K57" s="24"/>
      <c r="M57" s="8"/>
    </row>
    <row r="58" ht="18.0" customHeight="1">
      <c r="H58" s="2"/>
      <c r="I58" s="2"/>
      <c r="K58" s="24"/>
      <c r="M58" s="8"/>
    </row>
    <row r="59" ht="18.0" customHeight="1">
      <c r="H59" s="2"/>
      <c r="I59" s="2"/>
      <c r="K59" s="24"/>
      <c r="M59" s="8"/>
    </row>
    <row r="60" ht="18.0" customHeight="1">
      <c r="H60" s="2"/>
      <c r="I60" s="2"/>
      <c r="K60" s="24"/>
      <c r="M60" s="8"/>
    </row>
    <row r="61" ht="18.0" customHeight="1">
      <c r="H61" s="2"/>
      <c r="I61" s="2"/>
      <c r="K61" s="24"/>
      <c r="M61" s="8"/>
    </row>
    <row r="62" ht="18.0" customHeight="1">
      <c r="H62" s="2"/>
      <c r="I62" s="2"/>
      <c r="K62" s="24"/>
      <c r="M62" s="8"/>
    </row>
    <row r="63" ht="18.0" customHeight="1">
      <c r="H63" s="2"/>
      <c r="I63" s="2"/>
      <c r="K63" s="24"/>
      <c r="M63" s="8"/>
    </row>
    <row r="64" ht="18.0" customHeight="1">
      <c r="H64" s="2"/>
      <c r="I64" s="2"/>
      <c r="K64" s="24"/>
      <c r="M64" s="8"/>
    </row>
    <row r="65" ht="18.0" customHeight="1">
      <c r="H65" s="2"/>
      <c r="I65" s="2"/>
      <c r="K65" s="24"/>
      <c r="M65" s="8"/>
    </row>
    <row r="66" ht="18.0" customHeight="1">
      <c r="H66" s="2"/>
      <c r="I66" s="2"/>
      <c r="K66" s="24"/>
      <c r="M66" s="8"/>
    </row>
    <row r="67" ht="18.0" customHeight="1">
      <c r="H67" s="2"/>
      <c r="I67" s="2"/>
      <c r="K67" s="24"/>
      <c r="M67" s="8"/>
    </row>
    <row r="68" ht="18.0" customHeight="1">
      <c r="H68" s="2"/>
      <c r="I68" s="2"/>
      <c r="K68" s="24"/>
      <c r="M68" s="8"/>
    </row>
    <row r="69" ht="18.0" customHeight="1">
      <c r="H69" s="2"/>
      <c r="I69" s="2"/>
      <c r="K69" s="24"/>
      <c r="M69" s="8"/>
    </row>
    <row r="70" ht="18.0" customHeight="1">
      <c r="H70" s="2"/>
      <c r="I70" s="2"/>
      <c r="K70" s="24"/>
      <c r="M70" s="8"/>
    </row>
    <row r="71" ht="18.0" customHeight="1">
      <c r="H71" s="2"/>
      <c r="I71" s="2"/>
      <c r="K71" s="24"/>
      <c r="M71" s="8"/>
    </row>
    <row r="72" ht="18.0" customHeight="1">
      <c r="H72" s="2"/>
      <c r="I72" s="2"/>
      <c r="K72" s="24"/>
      <c r="M72" s="8"/>
    </row>
    <row r="73" ht="18.0" customHeight="1">
      <c r="H73" s="2"/>
      <c r="I73" s="2"/>
      <c r="K73" s="24"/>
      <c r="M73" s="8"/>
    </row>
    <row r="74" ht="18.0" customHeight="1">
      <c r="H74" s="2"/>
      <c r="I74" s="2"/>
      <c r="K74" s="24"/>
      <c r="M74" s="8"/>
    </row>
    <row r="75" ht="18.0" customHeight="1">
      <c r="H75" s="2"/>
      <c r="I75" s="2"/>
      <c r="K75" s="24"/>
      <c r="M75" s="8"/>
    </row>
    <row r="76" ht="18.0" customHeight="1">
      <c r="H76" s="2"/>
      <c r="I76" s="2"/>
      <c r="K76" s="24"/>
      <c r="M76" s="8"/>
    </row>
    <row r="77" ht="18.0" customHeight="1">
      <c r="H77" s="2"/>
      <c r="I77" s="2"/>
      <c r="K77" s="24"/>
      <c r="M77" s="8"/>
    </row>
    <row r="78" ht="18.0" customHeight="1">
      <c r="H78" s="2"/>
      <c r="I78" s="2"/>
      <c r="K78" s="24"/>
      <c r="M78" s="8"/>
    </row>
    <row r="79" ht="18.0" customHeight="1">
      <c r="H79" s="2"/>
      <c r="I79" s="2"/>
      <c r="K79" s="24"/>
      <c r="M79" s="8"/>
    </row>
    <row r="80" ht="18.0" customHeight="1">
      <c r="H80" s="2"/>
      <c r="I80" s="2"/>
      <c r="K80" s="24"/>
      <c r="M80" s="8"/>
    </row>
    <row r="81" ht="18.0" customHeight="1">
      <c r="H81" s="2"/>
      <c r="I81" s="2"/>
      <c r="K81" s="24"/>
      <c r="M81" s="8"/>
    </row>
    <row r="82" ht="18.0" customHeight="1">
      <c r="H82" s="2"/>
      <c r="I82" s="2"/>
      <c r="K82" s="24"/>
      <c r="M82" s="8"/>
    </row>
    <row r="83" ht="18.0" customHeight="1">
      <c r="H83" s="2"/>
      <c r="I83" s="2"/>
      <c r="K83" s="24"/>
      <c r="M83" s="8"/>
    </row>
    <row r="84" ht="18.0" customHeight="1">
      <c r="H84" s="2"/>
      <c r="I84" s="2"/>
      <c r="K84" s="24"/>
      <c r="M84" s="8"/>
    </row>
    <row r="85" ht="18.0" customHeight="1">
      <c r="H85" s="2"/>
      <c r="I85" s="2"/>
      <c r="K85" s="24"/>
      <c r="M85" s="8"/>
    </row>
    <row r="86" ht="18.0" customHeight="1">
      <c r="H86" s="2"/>
      <c r="I86" s="2"/>
      <c r="K86" s="24"/>
      <c r="M86" s="8"/>
    </row>
    <row r="87" ht="18.0" customHeight="1">
      <c r="H87" s="2"/>
      <c r="I87" s="2"/>
      <c r="K87" s="24"/>
      <c r="M87" s="8"/>
    </row>
    <row r="88" ht="18.0" customHeight="1">
      <c r="H88" s="2"/>
      <c r="I88" s="2"/>
      <c r="K88" s="24"/>
      <c r="M88" s="8"/>
    </row>
    <row r="89" ht="18.0" customHeight="1">
      <c r="H89" s="2"/>
      <c r="I89" s="2"/>
      <c r="K89" s="24"/>
      <c r="M89" s="8"/>
    </row>
    <row r="90" ht="18.0" customHeight="1">
      <c r="H90" s="2"/>
      <c r="I90" s="2"/>
      <c r="K90" s="24"/>
      <c r="M90" s="8"/>
    </row>
    <row r="91" ht="18.0" customHeight="1">
      <c r="H91" s="2"/>
      <c r="I91" s="2"/>
      <c r="K91" s="24"/>
      <c r="M91" s="8"/>
    </row>
    <row r="92" ht="18.0" customHeight="1">
      <c r="H92" s="2"/>
      <c r="I92" s="2"/>
      <c r="K92" s="24"/>
      <c r="M92" s="8"/>
    </row>
    <row r="93" ht="18.0" customHeight="1">
      <c r="H93" s="2"/>
      <c r="I93" s="2"/>
      <c r="K93" s="24"/>
      <c r="M93" s="8"/>
    </row>
    <row r="94" ht="18.0" customHeight="1">
      <c r="H94" s="2"/>
      <c r="I94" s="2"/>
      <c r="K94" s="24"/>
      <c r="M94" s="8"/>
    </row>
    <row r="95" ht="18.0" customHeight="1">
      <c r="H95" s="2"/>
      <c r="I95" s="2"/>
      <c r="K95" s="24"/>
      <c r="M95" s="8"/>
    </row>
    <row r="96" ht="18.0" customHeight="1">
      <c r="H96" s="2"/>
      <c r="I96" s="2"/>
      <c r="K96" s="24"/>
      <c r="M96" s="8"/>
    </row>
    <row r="97" ht="18.0" customHeight="1">
      <c r="H97" s="2"/>
      <c r="I97" s="2"/>
      <c r="K97" s="24"/>
      <c r="M97" s="8"/>
    </row>
    <row r="98" ht="18.0" customHeight="1">
      <c r="H98" s="2"/>
      <c r="I98" s="2"/>
      <c r="K98" s="24"/>
      <c r="M98" s="8"/>
    </row>
    <row r="99" ht="18.0" customHeight="1">
      <c r="H99" s="2"/>
      <c r="I99" s="2"/>
      <c r="K99" s="24"/>
      <c r="M99" s="8"/>
    </row>
    <row r="100" ht="18.0" customHeight="1">
      <c r="H100" s="2"/>
      <c r="I100" s="2"/>
      <c r="K100" s="24"/>
      <c r="M100" s="8"/>
    </row>
    <row r="101" ht="18.0" customHeight="1">
      <c r="H101" s="2"/>
      <c r="I101" s="2"/>
      <c r="K101" s="24"/>
      <c r="M101" s="8"/>
    </row>
    <row r="102" ht="18.0" customHeight="1">
      <c r="H102" s="2"/>
      <c r="I102" s="2"/>
      <c r="K102" s="24"/>
      <c r="M102" s="8"/>
    </row>
    <row r="103" ht="18.0" customHeight="1">
      <c r="H103" s="2"/>
      <c r="I103" s="2"/>
      <c r="K103" s="24"/>
      <c r="M103" s="8"/>
    </row>
    <row r="104" ht="18.0" customHeight="1">
      <c r="H104" s="2"/>
      <c r="I104" s="2"/>
      <c r="K104" s="24"/>
      <c r="M104" s="8"/>
    </row>
    <row r="105" ht="18.0" customHeight="1">
      <c r="H105" s="2"/>
      <c r="I105" s="2"/>
      <c r="K105" s="24"/>
      <c r="M105" s="8"/>
    </row>
    <row r="106" ht="18.0" customHeight="1">
      <c r="H106" s="2"/>
      <c r="I106" s="2"/>
      <c r="K106" s="24"/>
      <c r="M106" s="8"/>
    </row>
    <row r="107" ht="18.0" customHeight="1">
      <c r="H107" s="2"/>
      <c r="I107" s="2"/>
      <c r="K107" s="24"/>
      <c r="M107" s="8"/>
    </row>
    <row r="108" ht="18.0" customHeight="1">
      <c r="H108" s="2"/>
      <c r="I108" s="2"/>
      <c r="K108" s="24"/>
      <c r="M108" s="8"/>
    </row>
    <row r="109" ht="18.0" customHeight="1">
      <c r="H109" s="2"/>
      <c r="I109" s="2"/>
      <c r="K109" s="24"/>
      <c r="M109" s="8"/>
    </row>
    <row r="110" ht="18.0" customHeight="1">
      <c r="H110" s="2"/>
      <c r="I110" s="2"/>
      <c r="K110" s="24"/>
      <c r="M110" s="8"/>
    </row>
    <row r="111" ht="18.0" customHeight="1">
      <c r="H111" s="2"/>
      <c r="I111" s="2"/>
      <c r="K111" s="24"/>
      <c r="M111" s="8"/>
    </row>
    <row r="112" ht="18.0" customHeight="1">
      <c r="H112" s="2"/>
      <c r="I112" s="2"/>
      <c r="K112" s="24"/>
      <c r="M112" s="8"/>
    </row>
    <row r="113" ht="18.0" customHeight="1">
      <c r="H113" s="2"/>
      <c r="I113" s="2"/>
      <c r="K113" s="24"/>
      <c r="M113" s="8"/>
    </row>
    <row r="114" ht="18.0" customHeight="1">
      <c r="H114" s="2"/>
      <c r="I114" s="2"/>
      <c r="K114" s="24"/>
      <c r="M114" s="8"/>
    </row>
    <row r="115" ht="18.0" customHeight="1">
      <c r="H115" s="2"/>
      <c r="I115" s="2"/>
      <c r="K115" s="24"/>
      <c r="M115" s="8"/>
    </row>
    <row r="116" ht="18.0" customHeight="1">
      <c r="H116" s="2"/>
      <c r="I116" s="2"/>
      <c r="K116" s="24"/>
      <c r="M116" s="8"/>
    </row>
    <row r="117" ht="18.0" customHeight="1">
      <c r="H117" s="2"/>
      <c r="I117" s="2"/>
      <c r="K117" s="24"/>
      <c r="M117" s="8"/>
    </row>
    <row r="118" ht="18.0" customHeight="1">
      <c r="H118" s="2"/>
      <c r="I118" s="2"/>
      <c r="K118" s="24"/>
      <c r="M118" s="8"/>
    </row>
    <row r="119" ht="18.0" customHeight="1">
      <c r="H119" s="2"/>
      <c r="I119" s="2"/>
      <c r="K119" s="24"/>
      <c r="M119" s="8"/>
    </row>
    <row r="120" ht="18.0" customHeight="1">
      <c r="H120" s="2"/>
      <c r="I120" s="2"/>
      <c r="K120" s="24"/>
      <c r="M120" s="8"/>
    </row>
    <row r="121" ht="18.0" customHeight="1">
      <c r="H121" s="2"/>
      <c r="I121" s="2"/>
      <c r="K121" s="24"/>
      <c r="M121" s="8"/>
    </row>
    <row r="122" ht="18.0" customHeight="1">
      <c r="H122" s="2"/>
      <c r="I122" s="2"/>
      <c r="K122" s="24"/>
      <c r="M122" s="8"/>
    </row>
    <row r="123" ht="18.0" customHeight="1">
      <c r="H123" s="2"/>
      <c r="I123" s="2"/>
      <c r="K123" s="24"/>
      <c r="M123" s="8"/>
    </row>
    <row r="124" ht="18.0" customHeight="1">
      <c r="H124" s="2"/>
      <c r="I124" s="2"/>
      <c r="K124" s="24"/>
      <c r="M124" s="8"/>
    </row>
    <row r="125" ht="18.0" customHeight="1">
      <c r="H125" s="2"/>
      <c r="I125" s="2"/>
      <c r="K125" s="24"/>
      <c r="M125" s="8"/>
    </row>
    <row r="126" ht="18.0" customHeight="1">
      <c r="H126" s="2"/>
      <c r="I126" s="2"/>
      <c r="K126" s="24"/>
      <c r="M126" s="8"/>
    </row>
    <row r="127" ht="18.0" customHeight="1">
      <c r="H127" s="2"/>
      <c r="I127" s="2"/>
      <c r="K127" s="24"/>
      <c r="M127" s="8"/>
    </row>
    <row r="128" ht="18.0" customHeight="1">
      <c r="H128" s="2"/>
      <c r="I128" s="2"/>
      <c r="K128" s="24"/>
      <c r="M128" s="8"/>
    </row>
    <row r="129" ht="18.0" customHeight="1">
      <c r="H129" s="2"/>
      <c r="I129" s="2"/>
      <c r="K129" s="24"/>
      <c r="M129" s="8"/>
    </row>
    <row r="130" ht="18.0" customHeight="1">
      <c r="H130" s="2"/>
      <c r="I130" s="2"/>
      <c r="K130" s="24"/>
      <c r="M130" s="8"/>
    </row>
    <row r="131" ht="18.0" customHeight="1">
      <c r="H131" s="2"/>
      <c r="I131" s="2"/>
      <c r="K131" s="24"/>
      <c r="M131" s="8"/>
    </row>
    <row r="132" ht="18.0" customHeight="1">
      <c r="H132" s="2"/>
      <c r="I132" s="2"/>
      <c r="K132" s="24"/>
      <c r="M132" s="8"/>
    </row>
    <row r="133" ht="18.0" customHeight="1">
      <c r="H133" s="2"/>
      <c r="I133" s="2"/>
      <c r="K133" s="24"/>
      <c r="M133" s="8"/>
    </row>
    <row r="134" ht="18.0" customHeight="1">
      <c r="H134" s="2"/>
      <c r="I134" s="2"/>
      <c r="K134" s="24"/>
      <c r="M134" s="8"/>
    </row>
    <row r="135" ht="18.0" customHeight="1">
      <c r="H135" s="2"/>
      <c r="I135" s="2"/>
      <c r="K135" s="24"/>
      <c r="M135" s="8"/>
    </row>
    <row r="136" ht="18.0" customHeight="1">
      <c r="H136" s="2"/>
      <c r="I136" s="2"/>
      <c r="K136" s="24"/>
      <c r="M136" s="8"/>
    </row>
    <row r="137" ht="18.0" customHeight="1">
      <c r="H137" s="2"/>
      <c r="I137" s="2"/>
      <c r="K137" s="24"/>
      <c r="M137" s="8"/>
    </row>
    <row r="138" ht="18.0" customHeight="1">
      <c r="H138" s="2"/>
      <c r="I138" s="2"/>
      <c r="K138" s="24"/>
      <c r="M138" s="8"/>
    </row>
    <row r="139" ht="18.0" customHeight="1">
      <c r="H139" s="2"/>
      <c r="I139" s="2"/>
      <c r="K139" s="24"/>
      <c r="M139" s="8"/>
    </row>
    <row r="140" ht="18.0" customHeight="1">
      <c r="H140" s="2"/>
      <c r="I140" s="2"/>
      <c r="K140" s="24"/>
      <c r="M140" s="8"/>
    </row>
    <row r="141" ht="18.0" customHeight="1">
      <c r="H141" s="2"/>
      <c r="I141" s="2"/>
      <c r="K141" s="24"/>
      <c r="M141" s="8"/>
    </row>
    <row r="142" ht="18.0" customHeight="1">
      <c r="H142" s="2"/>
      <c r="I142" s="2"/>
      <c r="K142" s="24"/>
      <c r="M142" s="8"/>
    </row>
    <row r="143" ht="18.0" customHeight="1">
      <c r="H143" s="2"/>
      <c r="I143" s="2"/>
      <c r="K143" s="24"/>
      <c r="M143" s="8"/>
    </row>
    <row r="144" ht="18.0" customHeight="1">
      <c r="H144" s="2"/>
      <c r="I144" s="2"/>
      <c r="K144" s="24"/>
      <c r="M144" s="8"/>
    </row>
    <row r="145" ht="18.0" customHeight="1">
      <c r="H145" s="2"/>
      <c r="I145" s="2"/>
      <c r="K145" s="24"/>
      <c r="M145" s="8"/>
    </row>
    <row r="146" ht="18.0" customHeight="1">
      <c r="H146" s="2"/>
      <c r="I146" s="2"/>
      <c r="K146" s="24"/>
      <c r="M146" s="8"/>
    </row>
    <row r="147" ht="18.0" customHeight="1">
      <c r="H147" s="2"/>
      <c r="I147" s="2"/>
      <c r="K147" s="24"/>
      <c r="M147" s="8"/>
    </row>
    <row r="148" ht="18.0" customHeight="1">
      <c r="H148" s="2"/>
      <c r="I148" s="2"/>
      <c r="K148" s="24"/>
      <c r="M148" s="8"/>
    </row>
    <row r="149" ht="18.0" customHeight="1">
      <c r="H149" s="2"/>
      <c r="I149" s="2"/>
      <c r="K149" s="24"/>
      <c r="M149" s="8"/>
    </row>
    <row r="150" ht="18.0" customHeight="1">
      <c r="H150" s="2"/>
      <c r="I150" s="2"/>
      <c r="K150" s="24"/>
      <c r="M150" s="8"/>
    </row>
    <row r="151" ht="18.0" customHeight="1">
      <c r="H151" s="2"/>
      <c r="I151" s="2"/>
      <c r="K151" s="24"/>
      <c r="M151" s="8"/>
    </row>
    <row r="152" ht="18.0" customHeight="1">
      <c r="H152" s="2"/>
      <c r="I152" s="2"/>
      <c r="K152" s="24"/>
      <c r="M152" s="8"/>
    </row>
    <row r="153" ht="18.0" customHeight="1">
      <c r="H153" s="2"/>
      <c r="I153" s="2"/>
      <c r="K153" s="24"/>
      <c r="M153" s="8"/>
    </row>
    <row r="154" ht="18.0" customHeight="1">
      <c r="H154" s="2"/>
      <c r="I154" s="2"/>
      <c r="K154" s="24"/>
      <c r="M154" s="8"/>
    </row>
    <row r="155" ht="18.0" customHeight="1">
      <c r="H155" s="2"/>
      <c r="I155" s="2"/>
      <c r="K155" s="24"/>
      <c r="M155" s="8"/>
    </row>
    <row r="156" ht="18.0" customHeight="1">
      <c r="H156" s="2"/>
      <c r="I156" s="2"/>
      <c r="K156" s="24"/>
      <c r="M156" s="8"/>
    </row>
    <row r="157" ht="18.0" customHeight="1">
      <c r="H157" s="2"/>
      <c r="I157" s="2"/>
      <c r="K157" s="24"/>
      <c r="M157" s="8"/>
    </row>
    <row r="158" ht="18.0" customHeight="1">
      <c r="H158" s="2"/>
      <c r="I158" s="2"/>
      <c r="K158" s="24"/>
      <c r="M158" s="8"/>
    </row>
    <row r="159" ht="18.0" customHeight="1">
      <c r="H159" s="2"/>
      <c r="I159" s="2"/>
      <c r="K159" s="24"/>
      <c r="M159" s="8"/>
    </row>
    <row r="160" ht="18.0" customHeight="1">
      <c r="H160" s="2"/>
      <c r="I160" s="2"/>
      <c r="K160" s="24"/>
      <c r="M160" s="8"/>
    </row>
    <row r="161" ht="18.0" customHeight="1">
      <c r="H161" s="2"/>
      <c r="I161" s="2"/>
      <c r="K161" s="24"/>
      <c r="M161" s="8"/>
    </row>
    <row r="162" ht="18.0" customHeight="1">
      <c r="H162" s="2"/>
      <c r="I162" s="2"/>
      <c r="K162" s="24"/>
      <c r="M162" s="8"/>
    </row>
    <row r="163" ht="18.0" customHeight="1">
      <c r="H163" s="2"/>
      <c r="I163" s="2"/>
      <c r="K163" s="24"/>
      <c r="M163" s="8"/>
    </row>
    <row r="164" ht="18.0" customHeight="1">
      <c r="H164" s="2"/>
      <c r="I164" s="2"/>
      <c r="K164" s="24"/>
      <c r="M164" s="8"/>
    </row>
    <row r="165" ht="18.0" customHeight="1">
      <c r="H165" s="2"/>
      <c r="I165" s="2"/>
      <c r="K165" s="24"/>
      <c r="M165" s="8"/>
    </row>
    <row r="166" ht="18.0" customHeight="1">
      <c r="H166" s="2"/>
      <c r="I166" s="2"/>
      <c r="K166" s="24"/>
      <c r="M166" s="8"/>
    </row>
    <row r="167" ht="18.0" customHeight="1">
      <c r="H167" s="2"/>
      <c r="I167" s="2"/>
      <c r="K167" s="24"/>
      <c r="M167" s="8"/>
    </row>
    <row r="168" ht="18.0" customHeight="1">
      <c r="H168" s="2"/>
      <c r="I168" s="2"/>
      <c r="K168" s="24"/>
      <c r="M168" s="8"/>
    </row>
    <row r="169" ht="18.0" customHeight="1">
      <c r="H169" s="2"/>
      <c r="I169" s="2"/>
      <c r="K169" s="24"/>
      <c r="M169" s="8"/>
    </row>
    <row r="170" ht="18.0" customHeight="1">
      <c r="H170" s="2"/>
      <c r="I170" s="2"/>
      <c r="K170" s="24"/>
      <c r="M170" s="8"/>
    </row>
    <row r="171" ht="18.0" customHeight="1">
      <c r="H171" s="2"/>
      <c r="I171" s="2"/>
      <c r="K171" s="24"/>
      <c r="M171" s="8"/>
    </row>
    <row r="172" ht="18.0" customHeight="1">
      <c r="H172" s="2"/>
      <c r="I172" s="2"/>
      <c r="K172" s="24"/>
      <c r="M172" s="8"/>
    </row>
    <row r="173" ht="18.0" customHeight="1">
      <c r="H173" s="2"/>
      <c r="I173" s="2"/>
      <c r="K173" s="24"/>
      <c r="M173" s="8"/>
    </row>
    <row r="174" ht="18.0" customHeight="1">
      <c r="H174" s="2"/>
      <c r="I174" s="2"/>
      <c r="K174" s="24"/>
      <c r="M174" s="8"/>
    </row>
    <row r="175" ht="18.0" customHeight="1">
      <c r="H175" s="2"/>
      <c r="I175" s="2"/>
      <c r="K175" s="24"/>
      <c r="M175" s="8"/>
    </row>
    <row r="176" ht="18.0" customHeight="1">
      <c r="H176" s="2"/>
      <c r="I176" s="2"/>
      <c r="K176" s="24"/>
      <c r="M176" s="8"/>
    </row>
    <row r="177" ht="18.0" customHeight="1">
      <c r="H177" s="2"/>
      <c r="I177" s="2"/>
      <c r="K177" s="24"/>
      <c r="M177" s="8"/>
    </row>
    <row r="178" ht="18.0" customHeight="1">
      <c r="H178" s="2"/>
      <c r="I178" s="2"/>
      <c r="K178" s="24"/>
      <c r="M178" s="8"/>
    </row>
    <row r="179" ht="18.0" customHeight="1">
      <c r="H179" s="2"/>
      <c r="I179" s="2"/>
      <c r="K179" s="24"/>
      <c r="M179" s="8"/>
    </row>
    <row r="180" ht="18.0" customHeight="1">
      <c r="H180" s="2"/>
      <c r="I180" s="2"/>
      <c r="K180" s="24"/>
      <c r="M180" s="8"/>
    </row>
    <row r="181" ht="18.0" customHeight="1">
      <c r="H181" s="2"/>
      <c r="I181" s="2"/>
      <c r="K181" s="24"/>
      <c r="M181" s="8"/>
    </row>
    <row r="182" ht="18.0" customHeight="1">
      <c r="H182" s="2"/>
      <c r="I182" s="2"/>
      <c r="K182" s="24"/>
      <c r="M182" s="8"/>
    </row>
    <row r="183" ht="18.0" customHeight="1">
      <c r="H183" s="2"/>
      <c r="I183" s="2"/>
      <c r="K183" s="24"/>
      <c r="M183" s="8"/>
    </row>
    <row r="184" ht="18.0" customHeight="1">
      <c r="H184" s="2"/>
      <c r="I184" s="2"/>
      <c r="K184" s="24"/>
      <c r="M184" s="8"/>
    </row>
    <row r="185" ht="18.0" customHeight="1">
      <c r="H185" s="2"/>
      <c r="I185" s="2"/>
      <c r="K185" s="24"/>
      <c r="M185" s="8"/>
    </row>
    <row r="186" ht="18.0" customHeight="1">
      <c r="H186" s="2"/>
      <c r="I186" s="2"/>
      <c r="K186" s="24"/>
      <c r="M186" s="8"/>
    </row>
    <row r="187" ht="18.0" customHeight="1">
      <c r="H187" s="2"/>
      <c r="I187" s="2"/>
      <c r="K187" s="24"/>
      <c r="M187" s="8"/>
    </row>
    <row r="188" ht="18.0" customHeight="1">
      <c r="H188" s="2"/>
      <c r="I188" s="2"/>
      <c r="K188" s="24"/>
      <c r="M188" s="8"/>
    </row>
    <row r="189" ht="18.0" customHeight="1">
      <c r="H189" s="2"/>
      <c r="I189" s="2"/>
      <c r="K189" s="24"/>
      <c r="M189" s="8"/>
    </row>
    <row r="190" ht="18.0" customHeight="1">
      <c r="H190" s="2"/>
      <c r="I190" s="2"/>
      <c r="K190" s="24"/>
      <c r="M190" s="8"/>
    </row>
    <row r="191" ht="18.0" customHeight="1">
      <c r="H191" s="2"/>
      <c r="I191" s="2"/>
      <c r="K191" s="24"/>
      <c r="M191" s="8"/>
    </row>
    <row r="192" ht="18.0" customHeight="1">
      <c r="H192" s="2"/>
      <c r="I192" s="2"/>
      <c r="K192" s="24"/>
      <c r="M192" s="8"/>
    </row>
    <row r="193" ht="18.0" customHeight="1">
      <c r="H193" s="2"/>
      <c r="I193" s="2"/>
      <c r="K193" s="24"/>
      <c r="M193" s="8"/>
    </row>
    <row r="194" ht="18.0" customHeight="1">
      <c r="H194" s="2"/>
      <c r="I194" s="2"/>
      <c r="K194" s="24"/>
      <c r="M194" s="8"/>
    </row>
    <row r="195" ht="18.0" customHeight="1">
      <c r="H195" s="2"/>
      <c r="I195" s="2"/>
      <c r="K195" s="24"/>
      <c r="M195" s="8"/>
    </row>
    <row r="196" ht="18.0" customHeight="1">
      <c r="H196" s="2"/>
      <c r="I196" s="2"/>
      <c r="K196" s="24"/>
      <c r="M196" s="8"/>
    </row>
    <row r="197" ht="18.0" customHeight="1">
      <c r="H197" s="2"/>
      <c r="I197" s="2"/>
      <c r="K197" s="24"/>
      <c r="M197" s="8"/>
    </row>
    <row r="198" ht="18.0" customHeight="1">
      <c r="H198" s="2"/>
      <c r="I198" s="2"/>
      <c r="K198" s="24"/>
      <c r="M198" s="8"/>
    </row>
    <row r="199" ht="18.0" customHeight="1">
      <c r="H199" s="2"/>
      <c r="I199" s="2"/>
      <c r="K199" s="24"/>
      <c r="M199" s="8"/>
    </row>
    <row r="200" ht="18.0" customHeight="1">
      <c r="H200" s="2"/>
      <c r="I200" s="2"/>
      <c r="K200" s="24"/>
      <c r="M200" s="8"/>
    </row>
    <row r="201" ht="18.0" customHeight="1">
      <c r="H201" s="2"/>
      <c r="I201" s="2"/>
      <c r="K201" s="24"/>
      <c r="M201" s="8"/>
    </row>
    <row r="202" ht="18.0" customHeight="1">
      <c r="H202" s="2"/>
      <c r="I202" s="2"/>
      <c r="K202" s="24"/>
      <c r="M202" s="8"/>
    </row>
    <row r="203" ht="18.0" customHeight="1">
      <c r="H203" s="2"/>
      <c r="I203" s="2"/>
      <c r="K203" s="24"/>
      <c r="M203" s="8"/>
    </row>
    <row r="204" ht="18.0" customHeight="1">
      <c r="H204" s="2"/>
      <c r="I204" s="2"/>
      <c r="K204" s="24"/>
      <c r="M204" s="8"/>
    </row>
    <row r="205" ht="18.0" customHeight="1">
      <c r="H205" s="2"/>
      <c r="I205" s="2"/>
      <c r="K205" s="24"/>
      <c r="M205" s="8"/>
    </row>
    <row r="206" ht="18.0" customHeight="1">
      <c r="H206" s="2"/>
      <c r="I206" s="2"/>
      <c r="K206" s="24"/>
      <c r="M206" s="8"/>
    </row>
    <row r="207" ht="18.0" customHeight="1">
      <c r="H207" s="2"/>
      <c r="I207" s="2"/>
      <c r="K207" s="24"/>
      <c r="M207" s="8"/>
    </row>
    <row r="208" ht="18.0" customHeight="1">
      <c r="H208" s="2"/>
      <c r="I208" s="2"/>
      <c r="K208" s="24"/>
      <c r="M208" s="8"/>
    </row>
    <row r="209" ht="18.0" customHeight="1">
      <c r="H209" s="2"/>
      <c r="I209" s="2"/>
      <c r="K209" s="24"/>
      <c r="M209" s="8"/>
    </row>
    <row r="210" ht="18.0" customHeight="1">
      <c r="H210" s="2"/>
      <c r="I210" s="2"/>
      <c r="K210" s="24"/>
      <c r="M210" s="8"/>
    </row>
    <row r="211" ht="18.0" customHeight="1">
      <c r="H211" s="2"/>
      <c r="I211" s="2"/>
      <c r="K211" s="24"/>
      <c r="M211" s="8"/>
    </row>
    <row r="212" ht="18.0" customHeight="1">
      <c r="H212" s="2"/>
      <c r="I212" s="2"/>
      <c r="K212" s="24"/>
      <c r="M212" s="8"/>
    </row>
    <row r="213" ht="18.0" customHeight="1">
      <c r="H213" s="2"/>
      <c r="I213" s="2"/>
      <c r="K213" s="24"/>
      <c r="M213" s="8"/>
    </row>
    <row r="214" ht="18.0" customHeight="1">
      <c r="H214" s="2"/>
      <c r="I214" s="2"/>
      <c r="K214" s="24"/>
      <c r="M214" s="8"/>
    </row>
    <row r="215" ht="18.0" customHeight="1">
      <c r="H215" s="2"/>
      <c r="I215" s="2"/>
      <c r="K215" s="24"/>
      <c r="M215" s="8"/>
    </row>
    <row r="216" ht="18.0" customHeight="1">
      <c r="H216" s="2"/>
      <c r="I216" s="2"/>
      <c r="K216" s="24"/>
      <c r="M216" s="8"/>
    </row>
    <row r="217" ht="18.0" customHeight="1">
      <c r="H217" s="2"/>
      <c r="I217" s="2"/>
      <c r="K217" s="24"/>
      <c r="M217" s="8"/>
    </row>
    <row r="218" ht="18.0" customHeight="1">
      <c r="H218" s="2"/>
      <c r="I218" s="2"/>
      <c r="K218" s="24"/>
      <c r="M218" s="8"/>
    </row>
    <row r="219" ht="18.0" customHeight="1">
      <c r="H219" s="2"/>
      <c r="I219" s="2"/>
      <c r="K219" s="24"/>
      <c r="M219" s="8"/>
    </row>
    <row r="220" ht="18.0" customHeight="1">
      <c r="H220" s="2"/>
      <c r="I220" s="2"/>
      <c r="K220" s="24"/>
      <c r="M220" s="8"/>
    </row>
    <row r="221" ht="18.0" customHeight="1">
      <c r="H221" s="2"/>
      <c r="I221" s="2"/>
      <c r="K221" s="24"/>
      <c r="M221" s="8"/>
    </row>
    <row r="222" ht="18.0" customHeight="1">
      <c r="H222" s="2"/>
      <c r="I222" s="2"/>
      <c r="K222" s="24"/>
      <c r="M222" s="8"/>
    </row>
    <row r="223" ht="18.0" customHeight="1">
      <c r="H223" s="2"/>
      <c r="I223" s="2"/>
      <c r="K223" s="24"/>
      <c r="M223" s="8"/>
    </row>
    <row r="224" ht="18.0" customHeight="1">
      <c r="H224" s="2"/>
      <c r="I224" s="2"/>
      <c r="K224" s="24"/>
      <c r="M224" s="8"/>
    </row>
    <row r="225" ht="18.0" customHeight="1">
      <c r="H225" s="2"/>
      <c r="I225" s="2"/>
      <c r="K225" s="24"/>
      <c r="M225" s="8"/>
    </row>
    <row r="226" ht="18.0" customHeight="1">
      <c r="H226" s="2"/>
      <c r="I226" s="2"/>
      <c r="K226" s="24"/>
      <c r="M226" s="8"/>
    </row>
    <row r="227" ht="18.0" customHeight="1">
      <c r="H227" s="2"/>
      <c r="I227" s="2"/>
      <c r="K227" s="24"/>
      <c r="M227" s="8"/>
    </row>
    <row r="228" ht="18.0" customHeight="1">
      <c r="H228" s="2"/>
      <c r="I228" s="2"/>
      <c r="K228" s="24"/>
      <c r="M228" s="8"/>
    </row>
    <row r="229" ht="18.0" customHeight="1">
      <c r="H229" s="2"/>
      <c r="I229" s="2"/>
      <c r="K229" s="24"/>
      <c r="M229" s="8"/>
    </row>
    <row r="230" ht="18.0" customHeight="1">
      <c r="H230" s="2"/>
      <c r="I230" s="2"/>
      <c r="K230" s="24"/>
      <c r="M230" s="8"/>
    </row>
    <row r="231" ht="18.0" customHeight="1">
      <c r="H231" s="2"/>
      <c r="I231" s="2"/>
      <c r="K231" s="24"/>
      <c r="M231" s="8"/>
    </row>
    <row r="232" ht="18.0" customHeight="1">
      <c r="H232" s="2"/>
      <c r="I232" s="2"/>
      <c r="K232" s="24"/>
      <c r="M232" s="8"/>
    </row>
    <row r="233" ht="18.0" customHeight="1">
      <c r="H233" s="2"/>
      <c r="I233" s="2"/>
      <c r="K233" s="24"/>
      <c r="M233" s="8"/>
    </row>
    <row r="234" ht="18.0" customHeight="1">
      <c r="H234" s="2"/>
      <c r="I234" s="2"/>
      <c r="K234" s="24"/>
      <c r="M234" s="8"/>
    </row>
    <row r="235" ht="18.0" customHeight="1">
      <c r="H235" s="2"/>
      <c r="I235" s="2"/>
      <c r="K235" s="24"/>
      <c r="M235" s="8"/>
    </row>
    <row r="236" ht="18.0" customHeight="1">
      <c r="H236" s="2"/>
      <c r="I236" s="2"/>
      <c r="K236" s="24"/>
      <c r="M236" s="8"/>
    </row>
    <row r="237" ht="18.0" customHeight="1">
      <c r="H237" s="2"/>
      <c r="I237" s="2"/>
      <c r="K237" s="24"/>
      <c r="M237" s="8"/>
    </row>
    <row r="238" ht="18.0" customHeight="1">
      <c r="H238" s="2"/>
      <c r="I238" s="2"/>
      <c r="K238" s="24"/>
      <c r="M238" s="8"/>
    </row>
    <row r="239" ht="18.0" customHeight="1">
      <c r="H239" s="2"/>
      <c r="I239" s="2"/>
      <c r="K239" s="24"/>
      <c r="M239" s="8"/>
    </row>
    <row r="240" ht="18.0" customHeight="1">
      <c r="H240" s="2"/>
      <c r="I240" s="2"/>
      <c r="K240" s="24"/>
      <c r="M240" s="8"/>
    </row>
    <row r="241" ht="18.0" customHeight="1">
      <c r="H241" s="2"/>
      <c r="I241" s="2"/>
      <c r="K241" s="24"/>
      <c r="M241" s="8"/>
    </row>
    <row r="242" ht="18.0" customHeight="1">
      <c r="H242" s="2"/>
      <c r="I242" s="2"/>
      <c r="K242" s="24"/>
      <c r="M242" s="8"/>
    </row>
    <row r="243" ht="18.0" customHeight="1">
      <c r="H243" s="2"/>
      <c r="I243" s="2"/>
      <c r="K243" s="24"/>
      <c r="M243" s="8"/>
    </row>
    <row r="244" ht="18.0" customHeight="1">
      <c r="H244" s="2"/>
      <c r="I244" s="2"/>
      <c r="K244" s="24"/>
      <c r="M244" s="8"/>
    </row>
    <row r="245" ht="18.0" customHeight="1">
      <c r="H245" s="2"/>
      <c r="I245" s="2"/>
      <c r="K245" s="24"/>
      <c r="M245" s="8"/>
    </row>
    <row r="246" ht="18.0" customHeight="1">
      <c r="H246" s="2"/>
      <c r="I246" s="2"/>
      <c r="K246" s="24"/>
      <c r="M246" s="8"/>
    </row>
    <row r="247" ht="18.0" customHeight="1">
      <c r="H247" s="2"/>
      <c r="I247" s="2"/>
      <c r="K247" s="24"/>
      <c r="M247" s="8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8.71"/>
    <col customWidth="1" min="2" max="2" width="23.0"/>
    <col customWidth="1" min="3" max="3" width="25.29"/>
    <col customWidth="1" min="4" max="4" width="27.43"/>
    <col customWidth="1" min="5" max="5" width="25.57"/>
    <col customWidth="1" min="6" max="6" width="14.43"/>
  </cols>
  <sheetData>
    <row r="3">
      <c r="A3" s="49">
        <v>2020.0</v>
      </c>
      <c r="B3" s="50" t="s">
        <v>47</v>
      </c>
      <c r="C3" s="51" t="s">
        <v>48</v>
      </c>
      <c r="D3" s="51" t="s">
        <v>49</v>
      </c>
      <c r="E3" s="51" t="s">
        <v>50</v>
      </c>
    </row>
    <row r="4">
      <c r="A4" s="52" t="s">
        <v>51</v>
      </c>
      <c r="B4" s="53">
        <v>1.0</v>
      </c>
      <c r="C4" s="54"/>
      <c r="D4" s="54"/>
      <c r="E4" s="54"/>
    </row>
    <row r="5">
      <c r="A5" s="52" t="s">
        <v>52</v>
      </c>
      <c r="B5" s="53">
        <v>0.0</v>
      </c>
      <c r="C5" s="54"/>
      <c r="D5" s="54"/>
      <c r="E5" s="54"/>
    </row>
    <row r="6">
      <c r="A6" s="52" t="s">
        <v>53</v>
      </c>
      <c r="B6" s="53"/>
      <c r="C6" s="54"/>
      <c r="D6" s="54"/>
      <c r="E6" s="54"/>
    </row>
    <row r="7">
      <c r="A7" s="52" t="s">
        <v>54</v>
      </c>
      <c r="B7" s="53"/>
      <c r="C7" s="54"/>
      <c r="D7" s="54"/>
      <c r="E7" s="54"/>
    </row>
    <row r="8">
      <c r="A8" s="52" t="s">
        <v>55</v>
      </c>
      <c r="B8" s="53"/>
      <c r="C8" s="54"/>
      <c r="D8" s="54"/>
      <c r="E8" s="54"/>
    </row>
    <row r="9">
      <c r="A9" s="52" t="s">
        <v>56</v>
      </c>
      <c r="B9" s="53"/>
      <c r="C9" s="54"/>
      <c r="D9" s="54"/>
      <c r="E9" s="54"/>
    </row>
    <row r="10">
      <c r="A10" s="52" t="s">
        <v>57</v>
      </c>
      <c r="B10" s="53"/>
      <c r="C10" s="54"/>
      <c r="D10" s="54"/>
      <c r="E10" s="54"/>
    </row>
    <row r="11">
      <c r="A11" s="52" t="s">
        <v>58</v>
      </c>
      <c r="B11" s="53"/>
      <c r="C11" s="54"/>
      <c r="D11" s="54"/>
      <c r="E11" s="54"/>
    </row>
    <row r="12">
      <c r="A12" s="52" t="s">
        <v>59</v>
      </c>
      <c r="B12" s="53"/>
      <c r="C12" s="54"/>
      <c r="D12" s="54"/>
      <c r="E12" s="54"/>
    </row>
    <row r="13">
      <c r="A13" s="52" t="s">
        <v>60</v>
      </c>
      <c r="B13" s="53"/>
      <c r="C13" s="54"/>
      <c r="D13" s="54"/>
      <c r="E13" s="54"/>
    </row>
    <row r="14">
      <c r="A14" s="52" t="s">
        <v>61</v>
      </c>
      <c r="B14" s="53"/>
      <c r="C14" s="54"/>
      <c r="D14" s="54"/>
      <c r="E14" s="54"/>
    </row>
    <row r="15">
      <c r="A15" s="52" t="s">
        <v>62</v>
      </c>
      <c r="B15" s="53"/>
      <c r="C15" s="54"/>
      <c r="D15" s="54"/>
      <c r="E15" s="54"/>
    </row>
    <row r="18">
      <c r="A18" s="55" t="s">
        <v>63</v>
      </c>
      <c r="B18" s="55"/>
    </row>
    <row r="19">
      <c r="A19" s="55" t="s">
        <v>64</v>
      </c>
      <c r="B19" s="55"/>
    </row>
    <row r="20">
      <c r="A20" s="55" t="s">
        <v>65</v>
      </c>
      <c r="B20" s="55"/>
    </row>
    <row r="21" ht="15.75" customHeight="1">
      <c r="A21" s="55"/>
      <c r="B21" s="56">
        <f>B18+B19+B20</f>
        <v>0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